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11"/>
  <workbookPr defaultThemeVersion="124226"/>
  <xr:revisionPtr revIDLastSave="0" documentId="8_{17DFC74E-FC0D-447E-9646-5FB9EB1EBD2A}" xr6:coauthVersionLast="47" xr6:coauthVersionMax="47" xr10:uidLastSave="{00000000-0000-0000-0000-000000000000}"/>
  <bookViews>
    <workbookView xWindow="270" yWindow="570" windowWidth="24615" windowHeight="11955" firstSheet="3" activeTab="3" xr2:uid="{00000000-000D-0000-FFFF-FFFF00000000}"/>
  </bookViews>
  <sheets>
    <sheet name="ANEXO IV-A" sheetId="1" state="hidden" r:id="rId1"/>
    <sheet name="ANEXO IV-B" sheetId="2" state="hidden" r:id="rId2"/>
    <sheet name="ANEXO IV-C" sheetId="3" state="hidden" r:id="rId3"/>
    <sheet name="ANEXO IV-D" sheetId="4" r:id="rId4"/>
    <sheet name="ANEXO-IV-G" sheetId="5" state="hidden" r:id="rId5"/>
    <sheet name="Anexo IV-H" sheetId="6" state="hidden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5" l="1"/>
  <c r="F31" i="5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E37" i="4"/>
  <c r="H37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F52" i="4" s="1"/>
  <c r="E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K25" i="3"/>
  <c r="J25" i="3"/>
  <c r="I25" i="3"/>
  <c r="H25" i="3"/>
  <c r="G25" i="3"/>
  <c r="F25" i="3"/>
  <c r="E25" i="3"/>
  <c r="D25" i="3"/>
  <c r="C25" i="3"/>
  <c r="L25" i="3" s="1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F26" i="3" s="1"/>
  <c r="E16" i="3"/>
  <c r="E26" i="3" s="1"/>
  <c r="D16" i="3"/>
  <c r="D26" i="3" s="1"/>
  <c r="C16" i="3"/>
  <c r="C26" i="3" s="1"/>
  <c r="L15" i="3"/>
  <c r="L14" i="3"/>
  <c r="L13" i="3"/>
  <c r="L12" i="3"/>
  <c r="G26" i="2"/>
  <c r="F26" i="2"/>
  <c r="D26" i="2"/>
  <c r="C26" i="2"/>
  <c r="E25" i="2"/>
  <c r="H25" i="2" s="1"/>
  <c r="E24" i="2"/>
  <c r="H24" i="2" s="1"/>
  <c r="E23" i="2"/>
  <c r="H23" i="2" s="1"/>
  <c r="E22" i="2"/>
  <c r="H22" i="2" s="1"/>
  <c r="E21" i="2"/>
  <c r="H21" i="2" s="1"/>
  <c r="E20" i="2"/>
  <c r="H20" i="2" s="1"/>
  <c r="E19" i="2"/>
  <c r="E26" i="2" s="1"/>
  <c r="G17" i="2"/>
  <c r="G27" i="2" s="1"/>
  <c r="F17" i="2"/>
  <c r="F27" i="2" s="1"/>
  <c r="D17" i="2"/>
  <c r="D27" i="2" s="1"/>
  <c r="C17" i="2"/>
  <c r="C27" i="2" s="1"/>
  <c r="E16" i="2"/>
  <c r="H16" i="2" s="1"/>
  <c r="E15" i="2"/>
  <c r="H15" i="2" s="1"/>
  <c r="E14" i="2"/>
  <c r="H14" i="2" s="1"/>
  <c r="E13" i="2"/>
  <c r="M52" i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H48" i="1"/>
  <c r="J48" i="1" s="1"/>
  <c r="M47" i="1"/>
  <c r="H47" i="1"/>
  <c r="J47" i="1" s="1"/>
  <c r="M46" i="1"/>
  <c r="H46" i="1"/>
  <c r="J46" i="1" s="1"/>
  <c r="M45" i="1"/>
  <c r="H45" i="1"/>
  <c r="J45" i="1" s="1"/>
  <c r="M44" i="1"/>
  <c r="H44" i="1"/>
  <c r="J44" i="1" s="1"/>
  <c r="M43" i="1"/>
  <c r="H43" i="1"/>
  <c r="J43" i="1" s="1"/>
  <c r="M42" i="1"/>
  <c r="H42" i="1"/>
  <c r="J42" i="1" s="1"/>
  <c r="M41" i="1"/>
  <c r="H41" i="1"/>
  <c r="J41" i="1" s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H35" i="1"/>
  <c r="J35" i="1" s="1"/>
  <c r="M34" i="1"/>
  <c r="H34" i="1"/>
  <c r="J34" i="1" s="1"/>
  <c r="M33" i="1"/>
  <c r="H33" i="1"/>
  <c r="J33" i="1" s="1"/>
  <c r="M32" i="1"/>
  <c r="H32" i="1"/>
  <c r="J32" i="1" s="1"/>
  <c r="M31" i="1"/>
  <c r="H31" i="1"/>
  <c r="J31" i="1" s="1"/>
  <c r="M30" i="1"/>
  <c r="H30" i="1"/>
  <c r="J30" i="1" s="1"/>
  <c r="M29" i="1"/>
  <c r="H29" i="1"/>
  <c r="J29" i="1" s="1"/>
  <c r="M28" i="1"/>
  <c r="H28" i="1"/>
  <c r="J28" i="1" s="1"/>
  <c r="M27" i="1"/>
  <c r="H27" i="1"/>
  <c r="J27" i="1" s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H21" i="1"/>
  <c r="J21" i="1" s="1"/>
  <c r="M20" i="1"/>
  <c r="H20" i="1"/>
  <c r="J20" i="1" s="1"/>
  <c r="M19" i="1"/>
  <c r="H19" i="1"/>
  <c r="J19" i="1" s="1"/>
  <c r="M18" i="1"/>
  <c r="H18" i="1"/>
  <c r="J18" i="1" s="1"/>
  <c r="M17" i="1"/>
  <c r="H17" i="1"/>
  <c r="J17" i="1" s="1"/>
  <c r="M16" i="1"/>
  <c r="H16" i="1"/>
  <c r="J16" i="1" s="1"/>
  <c r="M15" i="1"/>
  <c r="H15" i="1"/>
  <c r="J15" i="1" s="1"/>
  <c r="M14" i="1"/>
  <c r="H14" i="1"/>
  <c r="J14" i="1" s="1"/>
  <c r="M13" i="1"/>
  <c r="H13" i="1"/>
  <c r="J13" i="1" s="1"/>
  <c r="M12" i="1"/>
  <c r="H12" i="1"/>
  <c r="J12" i="1" s="1"/>
  <c r="M11" i="1"/>
  <c r="H11" i="1"/>
  <c r="J11" i="1" s="1"/>
  <c r="M10" i="1"/>
  <c r="M23" i="1" s="1"/>
  <c r="M53" i="1" s="1"/>
  <c r="H10" i="1"/>
  <c r="H23" i="1" s="1"/>
  <c r="H53" i="1" s="1"/>
  <c r="E17" i="2" l="1"/>
  <c r="H13" i="2"/>
  <c r="E52" i="4"/>
  <c r="H23" i="4"/>
  <c r="G52" i="4"/>
  <c r="F49" i="5"/>
  <c r="H17" i="2"/>
  <c r="L26" i="3"/>
  <c r="H52" i="4"/>
  <c r="E27" i="2"/>
  <c r="L16" i="3"/>
  <c r="J10" i="1"/>
  <c r="J23" i="1" s="1"/>
  <c r="J24" i="1"/>
  <c r="J37" i="1" s="1"/>
  <c r="J38" i="1"/>
  <c r="J51" i="1" s="1"/>
  <c r="H19" i="2"/>
  <c r="H26" i="2" s="1"/>
  <c r="H27" i="2" l="1"/>
  <c r="J53" i="1"/>
</calcChain>
</file>

<file path=xl/sharedStrings.xml><?xml version="1.0" encoding="utf-8"?>
<sst xmlns="http://schemas.openxmlformats.org/spreadsheetml/2006/main" count="279" uniqueCount="126">
  <si>
    <t>PODER JUDICIÁRIO</t>
  </si>
  <si>
    <t>ÓRGÃO:</t>
  </si>
  <si>
    <t>JUSTIÇA ELEITORAL</t>
  </si>
  <si>
    <t>UNIDADE:</t>
  </si>
  <si>
    <t>TRE-ES</t>
  </si>
  <si>
    <t>DATA DE REFERÊNCIA:</t>
  </si>
  <si>
    <t>ABRIL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</si>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</sst>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_-;\-* #,##0_-;_-* &quot;-&quot;_-;_-@_-"/>
    <numFmt numFmtId="165" formatCode="_-* #,##0.00_-;\-* #,##0.00_-;_-* &quot;-&quot;??_-;_-@_-"/>
    <numFmt numFmtId="166" formatCode="General_)"/>
    <numFmt numFmtId="167" formatCode="_(* #,##0.00_);_(* \(#,##0.00\);_(* \-??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79" formatCode="_([$€-2]* #,##0.00_);_([$€-2]* \(#,##0.00\);_([$€-2]* &quot;-&quot;??_)"/>
    <numFmt numFmtId="180" formatCode="_(&quot;R$ &quot;* #,##0.00_);_(&quot;R$ &quot;* \(#,##0.00\);_(&quot;R$ &quot;* &quot;-&quot;??_);_(@_)"/>
    <numFmt numFmtId="181" formatCode="_-* #,##0_-;\-* #,##0_-;_-* &quot;-&quot;??_-;_-@_-"/>
    <numFmt numFmtId="182" formatCode="_(* #,##0_);_(* \(#,##0\);_(* &quot;-&quot;??_);_(@_)"/>
    <numFmt numFmtId="183" formatCode="_(* #,##0_);_(* \(#,##0\);_(* \-??_);_(@_)"/>
    <numFmt numFmtId="184" formatCode="_-* #,##0_-;\-* #,##0_-;_-* \-??_-;_-@_-"/>
  </numFmts>
  <fonts count="45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D8D8D8"/>
        <bgColor rgb="FF000000"/>
      </patternFill>
    </fill>
    <fill>
      <patternFill patternType="solid">
        <fgColor rgb="FFD8D8D8"/>
      </patternFill>
    </fill>
  </fills>
  <borders count="3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6" fontId="3" fillId="0" borderId="1"/>
    <xf numFmtId="0" fontId="4" fillId="3" borderId="0"/>
    <xf numFmtId="166" fontId="5" fillId="0" borderId="0">
      <alignment horizontal="right"/>
    </xf>
    <xf numFmtId="166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7" fontId="44" fillId="0" borderId="0"/>
    <xf numFmtId="167" fontId="44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8" fontId="1" fillId="0" borderId="0"/>
    <xf numFmtId="0" fontId="1" fillId="0" borderId="0"/>
    <xf numFmtId="0" fontId="1" fillId="0" borderId="0"/>
    <xf numFmtId="169" fontId="1" fillId="0" borderId="0"/>
    <xf numFmtId="170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1" fontId="44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7" fontId="1" fillId="0" borderId="0"/>
    <xf numFmtId="172" fontId="44" fillId="0" borderId="0"/>
    <xf numFmtId="168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23" borderId="11"/>
    <xf numFmtId="0" fontId="44" fillId="23" borderId="11"/>
    <xf numFmtId="0" fontId="44" fillId="23" borderId="11"/>
    <xf numFmtId="0" fontId="44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4" fillId="0" borderId="0"/>
    <xf numFmtId="9" fontId="44" fillId="0" borderId="0"/>
    <xf numFmtId="9" fontId="1" fillId="0" borderId="0"/>
    <xf numFmtId="9" fontId="1" fillId="0" borderId="0"/>
    <xf numFmtId="9" fontId="44" fillId="0" borderId="0"/>
    <xf numFmtId="9" fontId="1" fillId="0" borderId="0"/>
    <xf numFmtId="9" fontId="44" fillId="0" borderId="0"/>
    <xf numFmtId="9" fontId="44" fillId="0" borderId="0"/>
    <xf numFmtId="9" fontId="44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4" fillId="0" borderId="0">
      <protection locked="0"/>
    </xf>
    <xf numFmtId="167" fontId="44" fillId="0" borderId="0"/>
    <xf numFmtId="165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5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1" fillId="0" borderId="0"/>
    <xf numFmtId="176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165" fontId="1" fillId="0" borderId="0"/>
    <xf numFmtId="167" fontId="44" fillId="0" borderId="0"/>
    <xf numFmtId="176" fontId="44" fillId="0" borderId="0"/>
    <xf numFmtId="167" fontId="44" fillId="0" borderId="0"/>
    <xf numFmtId="176" fontId="44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9" fontId="44" fillId="0" borderId="0"/>
    <xf numFmtId="179" fontId="44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0" fontId="44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7" fontId="44" fillId="0" borderId="0"/>
    <xf numFmtId="165" fontId="44" fillId="0" borderId="0"/>
    <xf numFmtId="0" fontId="21" fillId="0" borderId="10">
      <alignment horizontal="center"/>
    </xf>
    <xf numFmtId="0" fontId="2" fillId="16" borderId="0"/>
    <xf numFmtId="0" fontId="2" fillId="18" borderId="0"/>
    <xf numFmtId="179" fontId="44" fillId="0" borderId="0"/>
    <xf numFmtId="167" fontId="1" fillId="0" borderId="0"/>
    <xf numFmtId="0" fontId="14" fillId="0" borderId="4"/>
    <xf numFmtId="0" fontId="1" fillId="9" borderId="0"/>
    <xf numFmtId="0" fontId="1" fillId="5" borderId="0"/>
    <xf numFmtId="166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4" fillId="0" borderId="0"/>
    <xf numFmtId="9" fontId="44" fillId="0" borderId="0"/>
    <xf numFmtId="9" fontId="44" fillId="0" borderId="0"/>
    <xf numFmtId="9" fontId="44" fillId="0" borderId="0"/>
    <xf numFmtId="167" fontId="44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165" fontId="44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9" fontId="44" fillId="0" borderId="0"/>
    <xf numFmtId="0" fontId="20" fillId="0" borderId="0"/>
    <xf numFmtId="179" fontId="44" fillId="0" borderId="0"/>
    <xf numFmtId="0" fontId="19" fillId="0" borderId="7"/>
    <xf numFmtId="0" fontId="20" fillId="0" borderId="8"/>
    <xf numFmtId="0" fontId="19" fillId="0" borderId="7"/>
    <xf numFmtId="165" fontId="1" fillId="0" borderId="0"/>
    <xf numFmtId="0" fontId="2" fillId="18" borderId="0"/>
    <xf numFmtId="0" fontId="6" fillId="4" borderId="0"/>
    <xf numFmtId="0" fontId="1" fillId="0" borderId="0"/>
    <xf numFmtId="167" fontId="44" fillId="0" borderId="0"/>
    <xf numFmtId="0" fontId="13" fillId="21" borderId="3"/>
    <xf numFmtId="0" fontId="15" fillId="7" borderId="2"/>
    <xf numFmtId="167" fontId="44" fillId="0" borderId="0"/>
    <xf numFmtId="0" fontId="15" fillId="7" borderId="2"/>
    <xf numFmtId="0" fontId="2" fillId="15" borderId="0"/>
    <xf numFmtId="0" fontId="33" fillId="0" borderId="0"/>
    <xf numFmtId="165" fontId="44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7" fontId="44" fillId="0" borderId="0"/>
    <xf numFmtId="167" fontId="44" fillId="0" borderId="0"/>
    <xf numFmtId="165" fontId="1" fillId="0" borderId="0"/>
    <xf numFmtId="9" fontId="44" fillId="0" borderId="0"/>
    <xf numFmtId="9" fontId="44" fillId="0" borderId="0"/>
    <xf numFmtId="0" fontId="25" fillId="0" borderId="0"/>
    <xf numFmtId="0" fontId="1" fillId="10" borderId="0"/>
    <xf numFmtId="9" fontId="44" fillId="0" borderId="0"/>
    <xf numFmtId="165" fontId="44" fillId="0" borderId="0"/>
    <xf numFmtId="9" fontId="1" fillId="0" borderId="0"/>
    <xf numFmtId="0" fontId="1" fillId="7" borderId="0"/>
    <xf numFmtId="0" fontId="2" fillId="38" borderId="0"/>
    <xf numFmtId="0" fontId="44" fillId="23" borderId="11"/>
    <xf numFmtId="0" fontId="1" fillId="8" borderId="0"/>
    <xf numFmtId="0" fontId="2" fillId="17" borderId="0"/>
    <xf numFmtId="0" fontId="44" fillId="23" borderId="11"/>
    <xf numFmtId="0" fontId="1" fillId="29" borderId="0"/>
    <xf numFmtId="0" fontId="15" fillId="7" borderId="2"/>
    <xf numFmtId="0" fontId="44" fillId="23" borderId="11"/>
    <xf numFmtId="165" fontId="44" fillId="0" borderId="0"/>
    <xf numFmtId="0" fontId="44" fillId="23" borderId="11"/>
    <xf numFmtId="0" fontId="44" fillId="23" borderId="11"/>
    <xf numFmtId="0" fontId="2" fillId="17" borderId="0"/>
    <xf numFmtId="170" fontId="1" fillId="0" borderId="0"/>
    <xf numFmtId="167" fontId="44" fillId="0" borderId="0"/>
    <xf numFmtId="0" fontId="1" fillId="7" borderId="0"/>
    <xf numFmtId="0" fontId="2" fillId="17" borderId="0"/>
    <xf numFmtId="0" fontId="2" fillId="14" borderId="0"/>
    <xf numFmtId="167" fontId="44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4" fillId="0" borderId="0"/>
    <xf numFmtId="0" fontId="1" fillId="29" borderId="0"/>
    <xf numFmtId="0" fontId="1" fillId="5" borderId="0"/>
    <xf numFmtId="0" fontId="1" fillId="31" borderId="0"/>
    <xf numFmtId="4" fontId="44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4" fillId="23" borderId="11"/>
    <xf numFmtId="0" fontId="44" fillId="23" borderId="11"/>
    <xf numFmtId="0" fontId="44" fillId="23" borderId="11"/>
    <xf numFmtId="0" fontId="44" fillId="23" borderId="11"/>
    <xf numFmtId="0" fontId="44" fillId="23" borderId="11"/>
    <xf numFmtId="0" fontId="44" fillId="23" borderId="11"/>
    <xf numFmtId="0" fontId="44" fillId="23" borderId="11"/>
    <xf numFmtId="0" fontId="44" fillId="23" borderId="11"/>
    <xf numFmtId="0" fontId="23" fillId="8" borderId="12"/>
    <xf numFmtId="9" fontId="44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7" fontId="44" fillId="0" borderId="0"/>
    <xf numFmtId="167" fontId="44" fillId="0" borderId="0"/>
    <xf numFmtId="167" fontId="44" fillId="0" borderId="0"/>
    <xf numFmtId="167" fontId="44" fillId="0" borderId="0"/>
    <xf numFmtId="165" fontId="44" fillId="0" borderId="0"/>
    <xf numFmtId="165" fontId="44" fillId="0" borderId="0"/>
    <xf numFmtId="165" fontId="44" fillId="0" borderId="0"/>
    <xf numFmtId="165" fontId="1" fillId="0" borderId="0"/>
    <xf numFmtId="167" fontId="44" fillId="0" borderId="0"/>
    <xf numFmtId="165" fontId="44" fillId="0" borderId="0"/>
    <xf numFmtId="167" fontId="44" fillId="0" borderId="0"/>
    <xf numFmtId="167" fontId="44" fillId="0" borderId="0"/>
    <xf numFmtId="167" fontId="44" fillId="0" borderId="0"/>
    <xf numFmtId="0" fontId="25" fillId="0" borderId="0"/>
    <xf numFmtId="0" fontId="29" fillId="0" borderId="15"/>
    <xf numFmtId="4" fontId="44" fillId="0" borderId="0"/>
    <xf numFmtId="4" fontId="44" fillId="0" borderId="0"/>
    <xf numFmtId="176" fontId="44" fillId="0" borderId="0"/>
    <xf numFmtId="176" fontId="44" fillId="0" borderId="0"/>
  </cellStyleXfs>
  <cellXfs count="122">
    <xf numFmtId="0" fontId="0" fillId="0" borderId="0" xfId="0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42" borderId="17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vertical="center"/>
    </xf>
    <xf numFmtId="0" fontId="37" fillId="42" borderId="19" xfId="0" applyFont="1" applyFill="1" applyBorder="1" applyAlignment="1">
      <alignment horizontal="center" vertical="center" wrapText="1"/>
    </xf>
    <xf numFmtId="0" fontId="37" fillId="42" borderId="0" xfId="0" applyFont="1" applyFill="1" applyAlignment="1">
      <alignment vertical="center" wrapText="1"/>
    </xf>
    <xf numFmtId="181" fontId="37" fillId="0" borderId="17" xfId="0" applyNumberFormat="1" applyFont="1" applyBorder="1" applyAlignment="1">
      <alignment vertical="center"/>
    </xf>
    <xf numFmtId="181" fontId="37" fillId="42" borderId="17" xfId="0" applyNumberFormat="1" applyFont="1" applyFill="1" applyBorder="1" applyAlignment="1">
      <alignment vertical="center" wrapText="1"/>
    </xf>
    <xf numFmtId="181" fontId="38" fillId="0" borderId="17" xfId="0" applyNumberFormat="1" applyFont="1" applyBorder="1" applyAlignment="1">
      <alignment vertical="center" wrapText="1"/>
    </xf>
    <xf numFmtId="181" fontId="38" fillId="0" borderId="17" xfId="0" applyNumberFormat="1" applyFont="1" applyBorder="1" applyAlignment="1">
      <alignment vertical="center"/>
    </xf>
    <xf numFmtId="0" fontId="37" fillId="42" borderId="20" xfId="0" applyFont="1" applyFill="1" applyBorder="1" applyAlignment="1">
      <alignment horizontal="center" vertical="center" wrapText="1"/>
    </xf>
    <xf numFmtId="0" fontId="37" fillId="42" borderId="21" xfId="0" applyFont="1" applyFill="1" applyBorder="1" applyAlignment="1">
      <alignment horizontal="center" vertical="center" wrapText="1"/>
    </xf>
    <xf numFmtId="0" fontId="37" fillId="42" borderId="0" xfId="0" applyFont="1" applyFill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8" fillId="0" borderId="18" xfId="0" applyFont="1" applyBorder="1" applyAlignment="1">
      <alignment vertical="center"/>
    </xf>
    <xf numFmtId="181" fontId="38" fillId="42" borderId="17" xfId="0" applyNumberFormat="1" applyFont="1" applyFill="1" applyBorder="1" applyAlignment="1">
      <alignment vertical="center"/>
    </xf>
    <xf numFmtId="0" fontId="37" fillId="42" borderId="24" xfId="0" applyFont="1" applyFill="1" applyBorder="1" applyAlignment="1">
      <alignment horizontal="center" vertical="center" wrapText="1"/>
    </xf>
    <xf numFmtId="181" fontId="37" fillId="42" borderId="17" xfId="0" applyNumberFormat="1" applyFont="1" applyFill="1" applyBorder="1" applyAlignment="1">
      <alignment vertical="center"/>
    </xf>
    <xf numFmtId="181" fontId="37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17" xfId="0" applyFont="1" applyFill="1" applyBorder="1" applyAlignment="1">
      <alignment horizontal="center" vertical="center" wrapText="1"/>
    </xf>
    <xf numFmtId="181" fontId="37" fillId="0" borderId="17" xfId="0" applyNumberFormat="1" applyFont="1" applyBorder="1" applyAlignment="1">
      <alignment horizontal="center" vertical="center"/>
    </xf>
    <xf numFmtId="181" fontId="38" fillId="0" borderId="17" xfId="0" applyNumberFormat="1" applyFont="1" applyBorder="1" applyAlignment="1">
      <alignment horizontal="center" vertical="center"/>
    </xf>
    <xf numFmtId="181" fontId="38" fillId="42" borderId="17" xfId="0" applyNumberFormat="1" applyFont="1" applyFill="1" applyBorder="1" applyAlignment="1">
      <alignment horizontal="center" vertical="center"/>
    </xf>
    <xf numFmtId="49" fontId="37" fillId="0" borderId="2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9" fillId="0" borderId="0" xfId="0" applyFont="1"/>
    <xf numFmtId="0" fontId="1" fillId="0" borderId="0" xfId="0" applyFont="1"/>
    <xf numFmtId="0" fontId="34" fillId="0" borderId="0" xfId="0" applyFont="1"/>
    <xf numFmtId="0" fontId="35" fillId="0" borderId="0" xfId="0" applyFont="1"/>
    <xf numFmtId="0" fontId="38" fillId="43" borderId="17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/>
    </xf>
    <xf numFmtId="164" fontId="37" fillId="0" borderId="17" xfId="0" applyNumberFormat="1" applyFont="1" applyBorder="1" applyAlignment="1">
      <alignment horizontal="right" vertical="center"/>
    </xf>
    <xf numFmtId="164" fontId="38" fillId="0" borderId="17" xfId="0" applyNumberFormat="1" applyFont="1" applyBorder="1" applyAlignment="1">
      <alignment horizontal="right" vertical="center"/>
    </xf>
    <xf numFmtId="0" fontId="38" fillId="0" borderId="17" xfId="0" applyFont="1" applyBorder="1" applyAlignment="1">
      <alignment horizontal="center" vertical="center"/>
    </xf>
    <xf numFmtId="164" fontId="37" fillId="42" borderId="17" xfId="0" applyNumberFormat="1" applyFont="1" applyFill="1" applyBorder="1" applyAlignment="1">
      <alignment horizontal="right" vertical="center"/>
    </xf>
    <xf numFmtId="0" fontId="41" fillId="0" borderId="17" xfId="0" applyFont="1" applyBorder="1" applyAlignment="1">
      <alignment horizontal="left" vertical="center"/>
    </xf>
    <xf numFmtId="0" fontId="38" fillId="43" borderId="17" xfId="0" applyFont="1" applyFill="1" applyBorder="1" applyAlignment="1">
      <alignment horizontal="center" vertical="center"/>
    </xf>
    <xf numFmtId="164" fontId="38" fillId="43" borderId="17" xfId="0" applyNumberFormat="1" applyFont="1" applyFill="1" applyBorder="1" applyAlignment="1">
      <alignment horizontal="right" vertical="center"/>
    </xf>
    <xf numFmtId="0" fontId="37" fillId="0" borderId="0" xfId="0" applyFont="1"/>
    <xf numFmtId="181" fontId="37" fillId="0" borderId="17" xfId="0" applyNumberFormat="1" applyFont="1" applyBorder="1" applyAlignment="1">
      <alignment horizontal="center" vertical="center" wrapText="1"/>
    </xf>
    <xf numFmtId="181" fontId="38" fillId="0" borderId="17" xfId="0" applyNumberFormat="1" applyFont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0" fontId="37" fillId="42" borderId="18" xfId="0" applyFont="1" applyFill="1" applyBorder="1" applyAlignment="1">
      <alignment horizontal="center" vertical="center" wrapText="1"/>
    </xf>
    <xf numFmtId="181" fontId="38" fillId="42" borderId="17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3" fontId="38" fillId="0" borderId="0" xfId="0" applyNumberFormat="1" applyFont="1" applyAlignment="1">
      <alignment horizontal="right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left" vertical="center"/>
    </xf>
    <xf numFmtId="164" fontId="37" fillId="0" borderId="17" xfId="0" applyNumberFormat="1" applyFont="1" applyBorder="1" applyAlignment="1">
      <alignment horizontal="right" vertical="center" wrapText="1"/>
    </xf>
    <xf numFmtId="0" fontId="37" fillId="0" borderId="17" xfId="0" applyFont="1" applyBorder="1" applyAlignment="1">
      <alignment horizontal="left" vertical="center" wrapText="1"/>
    </xf>
    <xf numFmtId="182" fontId="37" fillId="0" borderId="0" xfId="0" applyNumberFormat="1" applyFont="1" applyAlignment="1">
      <alignment horizontal="center" vertical="center"/>
    </xf>
    <xf numFmtId="164" fontId="38" fillId="42" borderId="17" xfId="0" applyNumberFormat="1" applyFont="1" applyFill="1" applyBorder="1" applyAlignment="1">
      <alignment horizontal="right" vertical="center" wrapText="1"/>
    </xf>
    <xf numFmtId="3" fontId="38" fillId="0" borderId="0" xfId="0" applyNumberFormat="1" applyFont="1" applyAlignment="1">
      <alignment horizontal="justify" vertical="center" wrapText="1"/>
    </xf>
    <xf numFmtId="0" fontId="37" fillId="0" borderId="0" xfId="0" applyFont="1" applyAlignment="1">
      <alignment horizontal="justify" vertical="center" wrapTex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183" fontId="37" fillId="0" borderId="0" xfId="0" applyNumberFormat="1" applyFont="1" applyAlignment="1" applyProtection="1">
      <alignment horizontal="center" vertical="center" wrapText="1"/>
      <protection locked="0"/>
    </xf>
    <xf numFmtId="167" fontId="37" fillId="0" borderId="0" xfId="0" applyNumberFormat="1" applyFont="1" applyAlignment="1">
      <alignment horizontal="center" vertical="center" wrapText="1"/>
    </xf>
    <xf numFmtId="181" fontId="37" fillId="0" borderId="0" xfId="0" applyNumberFormat="1" applyFont="1" applyAlignment="1">
      <alignment horizontal="center" vertical="center" wrapText="1"/>
    </xf>
    <xf numFmtId="184" fontId="38" fillId="0" borderId="0" xfId="0" applyNumberFormat="1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49" fontId="37" fillId="0" borderId="0" xfId="0" applyNumberFormat="1" applyFont="1" applyAlignment="1">
      <alignment vertical="center" wrapText="1"/>
    </xf>
    <xf numFmtId="2" fontId="37" fillId="0" borderId="0" xfId="0" applyNumberFormat="1" applyFont="1" applyAlignment="1">
      <alignment horizontal="right" vertical="center" wrapText="1"/>
    </xf>
    <xf numFmtId="49" fontId="37" fillId="0" borderId="0" xfId="0" applyNumberFormat="1" applyFont="1" applyAlignment="1">
      <alignment horizontal="right" vertical="center" wrapText="1"/>
    </xf>
    <xf numFmtId="0" fontId="37" fillId="0" borderId="0" xfId="0" applyFont="1" applyAlignment="1">
      <alignment horizontal="center" vertical="center"/>
    </xf>
    <xf numFmtId="0" fontId="37" fillId="42" borderId="17" xfId="0" applyFont="1" applyFill="1" applyBorder="1" applyAlignment="1">
      <alignment horizontal="center" vertical="center" wrapText="1"/>
    </xf>
    <xf numFmtId="0" fontId="37" fillId="42" borderId="19" xfId="0" applyFont="1" applyFill="1" applyBorder="1" applyAlignment="1">
      <alignment horizontal="center" vertical="center" wrapText="1"/>
    </xf>
    <xf numFmtId="0" fontId="37" fillId="42" borderId="20" xfId="0" applyFont="1" applyFill="1" applyBorder="1" applyAlignment="1">
      <alignment horizontal="center" vertical="center" wrapText="1"/>
    </xf>
    <xf numFmtId="0" fontId="37" fillId="42" borderId="21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7" fillId="42" borderId="22" xfId="0" applyFont="1" applyFill="1" applyBorder="1" applyAlignment="1">
      <alignment horizontal="center" vertical="center" wrapText="1"/>
    </xf>
    <xf numFmtId="0" fontId="37" fillId="42" borderId="23" xfId="0" applyFont="1" applyFill="1" applyBorder="1" applyAlignment="1">
      <alignment horizontal="center" vertical="center" wrapText="1"/>
    </xf>
    <xf numFmtId="0" fontId="37" fillId="42" borderId="25" xfId="0" applyFont="1" applyFill="1" applyBorder="1" applyAlignment="1">
      <alignment horizontal="center" vertical="center" wrapText="1"/>
    </xf>
    <xf numFmtId="181" fontId="38" fillId="42" borderId="17" xfId="0" applyNumberFormat="1" applyFont="1" applyFill="1" applyBorder="1" applyAlignment="1">
      <alignment horizontal="left" vertical="center" wrapText="1"/>
    </xf>
    <xf numFmtId="0" fontId="37" fillId="0" borderId="0" xfId="0" applyFont="1" applyAlignment="1">
      <alignment horizontal="justify" vertical="top" wrapText="1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left" vertical="center" wrapText="1"/>
    </xf>
    <xf numFmtId="0" fontId="38" fillId="43" borderId="17" xfId="0" applyFont="1" applyFill="1" applyBorder="1" applyAlignment="1">
      <alignment horizontal="left" vertical="center" wrapText="1"/>
    </xf>
    <xf numFmtId="0" fontId="38" fillId="43" borderId="17" xfId="0" applyFont="1" applyFill="1" applyBorder="1" applyAlignment="1">
      <alignment horizontal="left" vertical="center"/>
    </xf>
    <xf numFmtId="0" fontId="38" fillId="0" borderId="0" xfId="0" applyFont="1" applyAlignment="1">
      <alignment horizontal="justify" vertical="top" wrapText="1"/>
    </xf>
    <xf numFmtId="0" fontId="38" fillId="43" borderId="17" xfId="0" applyFont="1" applyFill="1" applyBorder="1" applyAlignment="1">
      <alignment horizontal="center" vertical="center" wrapText="1"/>
    </xf>
    <xf numFmtId="0" fontId="38" fillId="42" borderId="25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14" xfId="0" applyFont="1" applyBorder="1" applyAlignment="1">
      <alignment horizontal="left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left" vertical="center"/>
    </xf>
    <xf numFmtId="0" fontId="37" fillId="0" borderId="24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8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17" xfId="0" applyFont="1" applyBorder="1" applyAlignment="1">
      <alignment horizontal="left" vertical="center" wrapText="1"/>
    </xf>
    <xf numFmtId="0" fontId="37" fillId="0" borderId="30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showGridLines="0" workbookViewId="0">
      <selection activeCell="B1" sqref="B1:N53"/>
    </sheetView>
  </sheetViews>
  <sheetFormatPr defaultColWidth="10.7109375" defaultRowHeight="15"/>
  <cols>
    <col min="1" max="1" width="1.7109375" style="7" customWidth="1"/>
    <col min="2" max="5" width="8.7109375" style="7" customWidth="1"/>
    <col min="6" max="10" width="15.7109375" style="7" customWidth="1"/>
    <col min="11" max="12" width="18.7109375" style="7" customWidth="1"/>
    <col min="13" max="13" width="15.7109375" style="7" customWidth="1"/>
    <col min="14" max="14" width="18.7109375" style="7" customWidth="1"/>
    <col min="15" max="15" width="9.140625" style="7" customWidth="1"/>
    <col min="16" max="16" width="10.7109375" style="7" customWidth="1"/>
    <col min="17" max="16384" width="10.7109375" style="7"/>
  </cols>
  <sheetData>
    <row r="1" spans="1:14" s="1" customFormat="1" ht="49.5" customHeight="1">
      <c r="B1" s="84" t="s">
        <v>0</v>
      </c>
      <c r="C1" s="84"/>
      <c r="D1" s="84"/>
      <c r="E1" s="84"/>
    </row>
    <row r="2" spans="1:14" s="2" customFormat="1" ht="30" customHeight="1">
      <c r="B2" s="85" t="s">
        <v>1</v>
      </c>
      <c r="C2" s="85"/>
      <c r="D2" s="85"/>
      <c r="E2" s="85"/>
      <c r="F2" s="3" t="s">
        <v>2</v>
      </c>
    </row>
    <row r="3" spans="1:14" s="2" customFormat="1" ht="30" customHeight="1">
      <c r="B3" s="85" t="s">
        <v>3</v>
      </c>
      <c r="C3" s="85"/>
      <c r="D3" s="85"/>
      <c r="E3" s="85"/>
      <c r="F3" s="4" t="s">
        <v>4</v>
      </c>
      <c r="G3" s="4"/>
    </row>
    <row r="4" spans="1:14" s="2" customFormat="1" ht="30" customHeight="1">
      <c r="B4" s="85" t="s">
        <v>5</v>
      </c>
      <c r="C4" s="85"/>
      <c r="D4" s="85"/>
      <c r="E4" s="85"/>
      <c r="F4" s="5" t="s">
        <v>6</v>
      </c>
      <c r="G4" s="6">
        <v>2022</v>
      </c>
    </row>
    <row r="5" spans="1:14" s="2" customFormat="1" ht="49.5" customHeight="1">
      <c r="B5" s="86" t="s">
        <v>7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1:14" s="2" customFormat="1" ht="49.5" customHeight="1">
      <c r="B6" s="3" t="s">
        <v>8</v>
      </c>
    </row>
    <row r="7" spans="1:14" ht="30" customHeight="1">
      <c r="B7" s="80" t="s">
        <v>9</v>
      </c>
      <c r="C7" s="80"/>
      <c r="D7" s="80"/>
      <c r="E7" s="80"/>
      <c r="F7" s="80" t="s">
        <v>10</v>
      </c>
      <c r="G7" s="80"/>
      <c r="H7" s="80"/>
      <c r="I7" s="80"/>
      <c r="J7" s="80"/>
      <c r="K7" s="80" t="s">
        <v>11</v>
      </c>
      <c r="L7" s="80"/>
      <c r="M7" s="80"/>
      <c r="N7" s="80"/>
    </row>
    <row r="8" spans="1:14" ht="30" customHeight="1">
      <c r="B8" s="80"/>
      <c r="C8" s="80"/>
      <c r="D8" s="80"/>
      <c r="E8" s="80"/>
      <c r="F8" s="80" t="s">
        <v>12</v>
      </c>
      <c r="G8" s="80"/>
      <c r="H8" s="80"/>
      <c r="I8" s="80" t="s">
        <v>13</v>
      </c>
      <c r="J8" s="80" t="s">
        <v>14</v>
      </c>
      <c r="K8" s="80" t="s">
        <v>15</v>
      </c>
      <c r="L8" s="80" t="s">
        <v>16</v>
      </c>
      <c r="M8" s="80" t="s">
        <v>14</v>
      </c>
      <c r="N8" s="80" t="s">
        <v>17</v>
      </c>
    </row>
    <row r="9" spans="1:14" ht="30" customHeight="1">
      <c r="B9" s="80"/>
      <c r="C9" s="80"/>
      <c r="D9" s="80"/>
      <c r="E9" s="80"/>
      <c r="F9" s="8" t="s">
        <v>18</v>
      </c>
      <c r="G9" s="8" t="s">
        <v>19</v>
      </c>
      <c r="H9" s="8" t="s">
        <v>20</v>
      </c>
      <c r="I9" s="80"/>
      <c r="J9" s="80"/>
      <c r="K9" s="80"/>
      <c r="L9" s="80"/>
      <c r="M9" s="80"/>
      <c r="N9" s="80"/>
    </row>
    <row r="10" spans="1:14" ht="24.75" customHeight="1">
      <c r="A10" s="9"/>
      <c r="B10" s="10"/>
      <c r="C10" s="81" t="s">
        <v>21</v>
      </c>
      <c r="D10" s="11"/>
      <c r="E10" s="8">
        <v>13</v>
      </c>
      <c r="F10" s="12">
        <v>102</v>
      </c>
      <c r="G10" s="12">
        <v>0</v>
      </c>
      <c r="H10" s="12">
        <f t="shared" ref="H10:H22" si="0">F10+G10</f>
        <v>102</v>
      </c>
      <c r="I10" s="13"/>
      <c r="J10" s="14">
        <f t="shared" ref="J10:J22" si="1">H10+I10</f>
        <v>102</v>
      </c>
      <c r="K10" s="12">
        <v>26</v>
      </c>
      <c r="L10" s="12">
        <v>3</v>
      </c>
      <c r="M10" s="15">
        <f t="shared" ref="M10:M22" si="2">K10+L10</f>
        <v>29</v>
      </c>
      <c r="N10" s="12">
        <v>3</v>
      </c>
    </row>
    <row r="11" spans="1:14" ht="24.75" customHeight="1">
      <c r="A11" s="9"/>
      <c r="B11" s="16"/>
      <c r="C11" s="82"/>
      <c r="D11" s="11"/>
      <c r="E11" s="8">
        <v>12</v>
      </c>
      <c r="F11" s="12">
        <v>1</v>
      </c>
      <c r="G11" s="12">
        <v>0</v>
      </c>
      <c r="H11" s="12">
        <f t="shared" si="0"/>
        <v>1</v>
      </c>
      <c r="I11" s="13"/>
      <c r="J11" s="14">
        <f t="shared" si="1"/>
        <v>1</v>
      </c>
      <c r="K11" s="12">
        <v>0</v>
      </c>
      <c r="L11" s="12">
        <v>0</v>
      </c>
      <c r="M11" s="15">
        <f t="shared" si="2"/>
        <v>0</v>
      </c>
      <c r="N11" s="12">
        <v>0</v>
      </c>
    </row>
    <row r="12" spans="1:14" ht="24.75" customHeight="1">
      <c r="A12" s="9"/>
      <c r="B12" s="16" t="s">
        <v>22</v>
      </c>
      <c r="C12" s="83"/>
      <c r="D12" s="18" t="s">
        <v>23</v>
      </c>
      <c r="E12" s="8">
        <v>11</v>
      </c>
      <c r="F12" s="12">
        <v>9</v>
      </c>
      <c r="G12" s="12">
        <v>0</v>
      </c>
      <c r="H12" s="12">
        <f t="shared" si="0"/>
        <v>9</v>
      </c>
      <c r="I12" s="13"/>
      <c r="J12" s="14">
        <f t="shared" si="1"/>
        <v>9</v>
      </c>
      <c r="K12" s="12">
        <v>0</v>
      </c>
      <c r="L12" s="12">
        <v>1</v>
      </c>
      <c r="M12" s="15">
        <f t="shared" si="2"/>
        <v>1</v>
      </c>
      <c r="N12" s="12">
        <v>3</v>
      </c>
    </row>
    <row r="13" spans="1:14" ht="24.75" customHeight="1">
      <c r="A13" s="9"/>
      <c r="B13" s="16" t="s">
        <v>24</v>
      </c>
      <c r="C13" s="81" t="s">
        <v>25</v>
      </c>
      <c r="D13" s="18" t="s">
        <v>26</v>
      </c>
      <c r="E13" s="8">
        <v>10</v>
      </c>
      <c r="F13" s="12">
        <v>6</v>
      </c>
      <c r="G13" s="12">
        <v>0</v>
      </c>
      <c r="H13" s="12">
        <f t="shared" si="0"/>
        <v>6</v>
      </c>
      <c r="I13" s="13"/>
      <c r="J13" s="14">
        <f t="shared" si="1"/>
        <v>6</v>
      </c>
      <c r="K13" s="12">
        <v>0</v>
      </c>
      <c r="L13" s="12">
        <v>0</v>
      </c>
      <c r="M13" s="15">
        <f t="shared" si="2"/>
        <v>0</v>
      </c>
      <c r="N13" s="12">
        <v>0</v>
      </c>
    </row>
    <row r="14" spans="1:14" ht="24.75" customHeight="1">
      <c r="A14" s="9"/>
      <c r="B14" s="16" t="s">
        <v>22</v>
      </c>
      <c r="C14" s="82"/>
      <c r="D14" s="18" t="s">
        <v>27</v>
      </c>
      <c r="E14" s="8">
        <v>9</v>
      </c>
      <c r="F14" s="12">
        <v>3</v>
      </c>
      <c r="G14" s="12">
        <v>0</v>
      </c>
      <c r="H14" s="12">
        <f t="shared" si="0"/>
        <v>3</v>
      </c>
      <c r="I14" s="13"/>
      <c r="J14" s="14">
        <f t="shared" si="1"/>
        <v>3</v>
      </c>
      <c r="K14" s="12">
        <v>0</v>
      </c>
      <c r="L14" s="12">
        <v>0</v>
      </c>
      <c r="M14" s="15">
        <f t="shared" si="2"/>
        <v>0</v>
      </c>
      <c r="N14" s="12">
        <v>0</v>
      </c>
    </row>
    <row r="15" spans="1:14" ht="24.75" customHeight="1">
      <c r="A15" s="9"/>
      <c r="B15" s="16" t="s">
        <v>28</v>
      </c>
      <c r="C15" s="82"/>
      <c r="D15" s="18" t="s">
        <v>29</v>
      </c>
      <c r="E15" s="8">
        <v>8</v>
      </c>
      <c r="F15" s="12">
        <v>4</v>
      </c>
      <c r="G15" s="12">
        <v>0</v>
      </c>
      <c r="H15" s="12">
        <f t="shared" si="0"/>
        <v>4</v>
      </c>
      <c r="I15" s="13"/>
      <c r="J15" s="14">
        <f t="shared" si="1"/>
        <v>4</v>
      </c>
      <c r="K15" s="12">
        <v>0</v>
      </c>
      <c r="L15" s="12">
        <v>0</v>
      </c>
      <c r="M15" s="15">
        <f t="shared" si="2"/>
        <v>0</v>
      </c>
      <c r="N15" s="12">
        <v>0</v>
      </c>
    </row>
    <row r="16" spans="1:14" ht="24.75" customHeight="1">
      <c r="A16" s="9"/>
      <c r="B16" s="16" t="s">
        <v>30</v>
      </c>
      <c r="C16" s="82"/>
      <c r="D16" s="18" t="s">
        <v>31</v>
      </c>
      <c r="E16" s="8">
        <v>7</v>
      </c>
      <c r="F16" s="12">
        <v>3</v>
      </c>
      <c r="G16" s="12">
        <v>0</v>
      </c>
      <c r="H16" s="12">
        <f t="shared" si="0"/>
        <v>3</v>
      </c>
      <c r="I16" s="13"/>
      <c r="J16" s="14">
        <f t="shared" si="1"/>
        <v>3</v>
      </c>
      <c r="K16" s="12">
        <v>0</v>
      </c>
      <c r="L16" s="12">
        <v>0</v>
      </c>
      <c r="M16" s="15">
        <f t="shared" si="2"/>
        <v>0</v>
      </c>
      <c r="N16" s="12">
        <v>0</v>
      </c>
    </row>
    <row r="17" spans="1:14" ht="24.75" customHeight="1">
      <c r="A17" s="9"/>
      <c r="B17" s="16" t="s">
        <v>23</v>
      </c>
      <c r="C17" s="83"/>
      <c r="D17" s="18" t="s">
        <v>30</v>
      </c>
      <c r="E17" s="8">
        <v>6</v>
      </c>
      <c r="F17" s="12">
        <v>0</v>
      </c>
      <c r="G17" s="12">
        <v>0</v>
      </c>
      <c r="H17" s="12">
        <f t="shared" si="0"/>
        <v>0</v>
      </c>
      <c r="I17" s="13"/>
      <c r="J17" s="14">
        <f t="shared" si="1"/>
        <v>0</v>
      </c>
      <c r="K17" s="12">
        <v>0</v>
      </c>
      <c r="L17" s="12">
        <v>0</v>
      </c>
      <c r="M17" s="15">
        <f t="shared" si="2"/>
        <v>0</v>
      </c>
      <c r="N17" s="12">
        <v>0</v>
      </c>
    </row>
    <row r="18" spans="1:14" ht="24.75" customHeight="1">
      <c r="A18" s="9"/>
      <c r="B18" s="16" t="s">
        <v>32</v>
      </c>
      <c r="C18" s="81" t="s">
        <v>22</v>
      </c>
      <c r="D18" s="18" t="s">
        <v>33</v>
      </c>
      <c r="E18" s="8">
        <v>5</v>
      </c>
      <c r="F18" s="12">
        <v>1</v>
      </c>
      <c r="G18" s="12">
        <v>0</v>
      </c>
      <c r="H18" s="12">
        <f t="shared" si="0"/>
        <v>1</v>
      </c>
      <c r="I18" s="13"/>
      <c r="J18" s="14">
        <f t="shared" si="1"/>
        <v>1</v>
      </c>
      <c r="K18" s="12">
        <v>0</v>
      </c>
      <c r="L18" s="12">
        <v>0</v>
      </c>
      <c r="M18" s="15">
        <f t="shared" si="2"/>
        <v>0</v>
      </c>
      <c r="N18" s="12">
        <v>0</v>
      </c>
    </row>
    <row r="19" spans="1:14" ht="24.75" customHeight="1">
      <c r="A19" s="9"/>
      <c r="B19" s="16" t="s">
        <v>22</v>
      </c>
      <c r="C19" s="82"/>
      <c r="D19" s="18" t="s">
        <v>31</v>
      </c>
      <c r="E19" s="8">
        <v>4</v>
      </c>
      <c r="F19" s="12">
        <v>1</v>
      </c>
      <c r="G19" s="12">
        <v>0</v>
      </c>
      <c r="H19" s="12">
        <f t="shared" si="0"/>
        <v>1</v>
      </c>
      <c r="I19" s="13"/>
      <c r="J19" s="14">
        <f t="shared" si="1"/>
        <v>1</v>
      </c>
      <c r="K19" s="12">
        <v>0</v>
      </c>
      <c r="L19" s="12">
        <v>0</v>
      </c>
      <c r="M19" s="15">
        <f t="shared" si="2"/>
        <v>0</v>
      </c>
      <c r="N19" s="12">
        <v>0</v>
      </c>
    </row>
    <row r="20" spans="1:14" ht="24.75" customHeight="1">
      <c r="A20" s="9"/>
      <c r="B20" s="16"/>
      <c r="C20" s="82"/>
      <c r="D20" s="11"/>
      <c r="E20" s="8">
        <v>3</v>
      </c>
      <c r="F20" s="12">
        <v>0</v>
      </c>
      <c r="G20" s="12">
        <v>0</v>
      </c>
      <c r="H20" s="12">
        <f t="shared" si="0"/>
        <v>0</v>
      </c>
      <c r="I20" s="13"/>
      <c r="J20" s="14">
        <f t="shared" si="1"/>
        <v>0</v>
      </c>
      <c r="K20" s="12">
        <v>0</v>
      </c>
      <c r="L20" s="12">
        <v>0</v>
      </c>
      <c r="M20" s="15">
        <f t="shared" si="2"/>
        <v>0</v>
      </c>
      <c r="N20" s="12">
        <v>0</v>
      </c>
    </row>
    <row r="21" spans="1:14" ht="24.75" customHeight="1">
      <c r="A21" s="9"/>
      <c r="B21" s="16"/>
      <c r="C21" s="82"/>
      <c r="D21" s="11"/>
      <c r="E21" s="8">
        <v>2</v>
      </c>
      <c r="F21" s="12">
        <v>0</v>
      </c>
      <c r="G21" s="12">
        <v>2</v>
      </c>
      <c r="H21" s="12">
        <f t="shared" si="0"/>
        <v>2</v>
      </c>
      <c r="I21" s="13"/>
      <c r="J21" s="14">
        <f t="shared" si="1"/>
        <v>2</v>
      </c>
      <c r="K21" s="12">
        <v>0</v>
      </c>
      <c r="L21" s="12">
        <v>0</v>
      </c>
      <c r="M21" s="15">
        <f t="shared" si="2"/>
        <v>0</v>
      </c>
      <c r="N21" s="12">
        <v>0</v>
      </c>
    </row>
    <row r="22" spans="1:14" ht="24.75" customHeight="1">
      <c r="A22" s="9"/>
      <c r="B22" s="17"/>
      <c r="C22" s="83"/>
      <c r="D22" s="11"/>
      <c r="E22" s="10">
        <v>1</v>
      </c>
      <c r="F22" s="12">
        <v>0</v>
      </c>
      <c r="G22" s="12">
        <v>2</v>
      </c>
      <c r="H22" s="12">
        <f t="shared" si="0"/>
        <v>2</v>
      </c>
      <c r="I22" s="12">
        <v>0</v>
      </c>
      <c r="J22" s="14">
        <f t="shared" si="1"/>
        <v>2</v>
      </c>
      <c r="K22" s="12">
        <v>0</v>
      </c>
      <c r="L22" s="12">
        <v>0</v>
      </c>
      <c r="M22" s="15">
        <f t="shared" si="2"/>
        <v>0</v>
      </c>
      <c r="N22" s="12">
        <v>0</v>
      </c>
    </row>
    <row r="23" spans="1:14" s="19" customFormat="1" ht="24.75" customHeight="1">
      <c r="A23" s="20"/>
      <c r="B23" s="87" t="s">
        <v>34</v>
      </c>
      <c r="C23" s="88"/>
      <c r="D23" s="88"/>
      <c r="E23" s="88"/>
      <c r="F23" s="21">
        <f t="shared" ref="F23:N23" si="3">SUM(F10:F22)</f>
        <v>130</v>
      </c>
      <c r="G23" s="21">
        <f t="shared" si="3"/>
        <v>4</v>
      </c>
      <c r="H23" s="21">
        <f t="shared" si="3"/>
        <v>134</v>
      </c>
      <c r="I23" s="21">
        <f t="shared" si="3"/>
        <v>0</v>
      </c>
      <c r="J23" s="21">
        <f t="shared" si="3"/>
        <v>134</v>
      </c>
      <c r="K23" s="21">
        <f t="shared" si="3"/>
        <v>26</v>
      </c>
      <c r="L23" s="21">
        <f t="shared" si="3"/>
        <v>4</v>
      </c>
      <c r="M23" s="21">
        <f t="shared" si="3"/>
        <v>30</v>
      </c>
      <c r="N23" s="21">
        <f t="shared" si="3"/>
        <v>6</v>
      </c>
    </row>
    <row r="24" spans="1:14" ht="24.75" customHeight="1">
      <c r="A24" s="9"/>
      <c r="B24" s="16"/>
      <c r="C24" s="81" t="s">
        <v>21</v>
      </c>
      <c r="D24" s="18"/>
      <c r="E24" s="17">
        <v>13</v>
      </c>
      <c r="F24" s="12">
        <v>143</v>
      </c>
      <c r="G24" s="12">
        <v>0</v>
      </c>
      <c r="H24" s="12">
        <f t="shared" ref="H24:H36" si="4">F24+G24</f>
        <v>143</v>
      </c>
      <c r="I24" s="13"/>
      <c r="J24" s="14">
        <f t="shared" ref="J24:J36" si="5">H24+I24</f>
        <v>143</v>
      </c>
      <c r="K24" s="12">
        <v>14</v>
      </c>
      <c r="L24" s="12">
        <v>5</v>
      </c>
      <c r="M24" s="15">
        <f t="shared" ref="M24:M36" si="6">K24+L24</f>
        <v>19</v>
      </c>
      <c r="N24" s="12">
        <v>7</v>
      </c>
    </row>
    <row r="25" spans="1:14" ht="24.75" customHeight="1">
      <c r="A25" s="9"/>
      <c r="B25" s="16"/>
      <c r="C25" s="82"/>
      <c r="D25" s="18"/>
      <c r="E25" s="8">
        <v>12</v>
      </c>
      <c r="F25" s="12">
        <v>0</v>
      </c>
      <c r="G25" s="12">
        <v>0</v>
      </c>
      <c r="H25" s="12">
        <f t="shared" si="4"/>
        <v>0</v>
      </c>
      <c r="I25" s="13"/>
      <c r="J25" s="14">
        <f t="shared" si="5"/>
        <v>0</v>
      </c>
      <c r="K25" s="12">
        <v>0</v>
      </c>
      <c r="L25" s="12">
        <v>0</v>
      </c>
      <c r="M25" s="15">
        <f t="shared" si="6"/>
        <v>0</v>
      </c>
      <c r="N25" s="12">
        <v>0</v>
      </c>
    </row>
    <row r="26" spans="1:14" ht="24.75" customHeight="1">
      <c r="A26" s="9"/>
      <c r="B26" s="16" t="s">
        <v>32</v>
      </c>
      <c r="C26" s="83"/>
      <c r="D26" s="18"/>
      <c r="E26" s="8">
        <v>11</v>
      </c>
      <c r="F26" s="12">
        <v>13</v>
      </c>
      <c r="G26" s="12">
        <v>0</v>
      </c>
      <c r="H26" s="12">
        <f t="shared" si="4"/>
        <v>13</v>
      </c>
      <c r="I26" s="13"/>
      <c r="J26" s="14">
        <f t="shared" si="5"/>
        <v>13</v>
      </c>
      <c r="K26" s="12">
        <v>0</v>
      </c>
      <c r="L26" s="12">
        <v>1</v>
      </c>
      <c r="M26" s="15">
        <f t="shared" si="6"/>
        <v>1</v>
      </c>
      <c r="N26" s="12">
        <v>2</v>
      </c>
    </row>
    <row r="27" spans="1:14" ht="24.75" customHeight="1">
      <c r="A27" s="9"/>
      <c r="B27" s="16" t="s">
        <v>35</v>
      </c>
      <c r="C27" s="81" t="s">
        <v>25</v>
      </c>
      <c r="D27" s="18" t="s">
        <v>36</v>
      </c>
      <c r="E27" s="8">
        <v>10</v>
      </c>
      <c r="F27" s="12">
        <v>11</v>
      </c>
      <c r="G27" s="12">
        <v>0</v>
      </c>
      <c r="H27" s="12">
        <f t="shared" si="4"/>
        <v>11</v>
      </c>
      <c r="I27" s="13"/>
      <c r="J27" s="14">
        <f t="shared" si="5"/>
        <v>11</v>
      </c>
      <c r="K27" s="12">
        <v>0</v>
      </c>
      <c r="L27" s="12">
        <v>0</v>
      </c>
      <c r="M27" s="15">
        <f t="shared" si="6"/>
        <v>0</v>
      </c>
      <c r="N27" s="12">
        <v>0</v>
      </c>
    </row>
    <row r="28" spans="1:14" ht="24.75" customHeight="1">
      <c r="A28" s="9"/>
      <c r="B28" s="16" t="s">
        <v>21</v>
      </c>
      <c r="C28" s="82"/>
      <c r="D28" s="18" t="s">
        <v>35</v>
      </c>
      <c r="E28" s="8">
        <v>9</v>
      </c>
      <c r="F28" s="12">
        <v>8</v>
      </c>
      <c r="G28" s="12">
        <v>0</v>
      </c>
      <c r="H28" s="12">
        <f t="shared" si="4"/>
        <v>8</v>
      </c>
      <c r="I28" s="13"/>
      <c r="J28" s="14">
        <f t="shared" si="5"/>
        <v>8</v>
      </c>
      <c r="K28" s="12">
        <v>0</v>
      </c>
      <c r="L28" s="12">
        <v>0</v>
      </c>
      <c r="M28" s="15">
        <f t="shared" si="6"/>
        <v>0</v>
      </c>
      <c r="N28" s="12">
        <v>0</v>
      </c>
    </row>
    <row r="29" spans="1:14" ht="24.75" customHeight="1">
      <c r="A29" s="9"/>
      <c r="B29" s="16" t="s">
        <v>24</v>
      </c>
      <c r="C29" s="82"/>
      <c r="D29" s="18" t="s">
        <v>37</v>
      </c>
      <c r="E29" s="8">
        <v>8</v>
      </c>
      <c r="F29" s="12">
        <v>12</v>
      </c>
      <c r="G29" s="12">
        <v>0</v>
      </c>
      <c r="H29" s="12">
        <f t="shared" si="4"/>
        <v>12</v>
      </c>
      <c r="I29" s="13"/>
      <c r="J29" s="14">
        <f t="shared" si="5"/>
        <v>12</v>
      </c>
      <c r="K29" s="12">
        <v>0</v>
      </c>
      <c r="L29" s="12">
        <v>0</v>
      </c>
      <c r="M29" s="15">
        <f t="shared" si="6"/>
        <v>0</v>
      </c>
      <c r="N29" s="12">
        <v>0</v>
      </c>
    </row>
    <row r="30" spans="1:14" ht="24.75" customHeight="1">
      <c r="A30" s="9"/>
      <c r="B30" s="16" t="s">
        <v>30</v>
      </c>
      <c r="C30" s="82"/>
      <c r="D30" s="18" t="s">
        <v>30</v>
      </c>
      <c r="E30" s="8">
        <v>7</v>
      </c>
      <c r="F30" s="12">
        <v>4</v>
      </c>
      <c r="G30" s="12">
        <v>0</v>
      </c>
      <c r="H30" s="12">
        <f t="shared" si="4"/>
        <v>4</v>
      </c>
      <c r="I30" s="13"/>
      <c r="J30" s="14">
        <f t="shared" si="5"/>
        <v>4</v>
      </c>
      <c r="K30" s="12">
        <v>0</v>
      </c>
      <c r="L30" s="12">
        <v>0</v>
      </c>
      <c r="M30" s="15">
        <f t="shared" si="6"/>
        <v>0</v>
      </c>
      <c r="N30" s="12">
        <v>0</v>
      </c>
    </row>
    <row r="31" spans="1:14" ht="24.75" customHeight="1">
      <c r="A31" s="9"/>
      <c r="B31" s="16" t="s">
        <v>21</v>
      </c>
      <c r="C31" s="83"/>
      <c r="D31" s="18" t="s">
        <v>33</v>
      </c>
      <c r="E31" s="8">
        <v>6</v>
      </c>
      <c r="F31" s="12">
        <v>0</v>
      </c>
      <c r="G31" s="12">
        <v>0</v>
      </c>
      <c r="H31" s="12">
        <f t="shared" si="4"/>
        <v>0</v>
      </c>
      <c r="I31" s="13"/>
      <c r="J31" s="14">
        <f t="shared" si="5"/>
        <v>0</v>
      </c>
      <c r="K31" s="12">
        <v>0</v>
      </c>
      <c r="L31" s="12">
        <v>0</v>
      </c>
      <c r="M31" s="15">
        <f t="shared" si="6"/>
        <v>0</v>
      </c>
      <c r="N31" s="12">
        <v>0</v>
      </c>
    </row>
    <row r="32" spans="1:14" ht="24.75" customHeight="1">
      <c r="A32" s="9"/>
      <c r="B32" s="16" t="s">
        <v>33</v>
      </c>
      <c r="C32" s="81" t="s">
        <v>22</v>
      </c>
      <c r="D32" s="18"/>
      <c r="E32" s="8">
        <v>5</v>
      </c>
      <c r="F32" s="12">
        <v>5</v>
      </c>
      <c r="G32" s="12">
        <v>0</v>
      </c>
      <c r="H32" s="12">
        <f t="shared" si="4"/>
        <v>5</v>
      </c>
      <c r="I32" s="13"/>
      <c r="J32" s="14">
        <f t="shared" si="5"/>
        <v>5</v>
      </c>
      <c r="K32" s="12">
        <v>0</v>
      </c>
      <c r="L32" s="12">
        <v>0</v>
      </c>
      <c r="M32" s="15">
        <f t="shared" si="6"/>
        <v>0</v>
      </c>
      <c r="N32" s="12">
        <v>0</v>
      </c>
    </row>
    <row r="33" spans="1:14" ht="24.75" customHeight="1">
      <c r="A33" s="9"/>
      <c r="B33" s="16"/>
      <c r="C33" s="82"/>
      <c r="D33" s="18"/>
      <c r="E33" s="8">
        <v>4</v>
      </c>
      <c r="F33" s="12">
        <v>0</v>
      </c>
      <c r="G33" s="12">
        <v>0</v>
      </c>
      <c r="H33" s="12">
        <f t="shared" si="4"/>
        <v>0</v>
      </c>
      <c r="I33" s="13"/>
      <c r="J33" s="14">
        <f t="shared" si="5"/>
        <v>0</v>
      </c>
      <c r="K33" s="12">
        <v>0</v>
      </c>
      <c r="L33" s="12">
        <v>0</v>
      </c>
      <c r="M33" s="15">
        <f t="shared" si="6"/>
        <v>0</v>
      </c>
      <c r="N33" s="12">
        <v>0</v>
      </c>
    </row>
    <row r="34" spans="1:14" ht="24.75" customHeight="1">
      <c r="A34" s="9"/>
      <c r="B34" s="16"/>
      <c r="C34" s="82"/>
      <c r="D34" s="18"/>
      <c r="E34" s="8">
        <v>3</v>
      </c>
      <c r="F34" s="12">
        <v>0</v>
      </c>
      <c r="G34" s="12">
        <v>0</v>
      </c>
      <c r="H34" s="12">
        <f t="shared" si="4"/>
        <v>0</v>
      </c>
      <c r="I34" s="13"/>
      <c r="J34" s="14">
        <f t="shared" si="5"/>
        <v>0</v>
      </c>
      <c r="K34" s="12">
        <v>0</v>
      </c>
      <c r="L34" s="12">
        <v>0</v>
      </c>
      <c r="M34" s="15">
        <f t="shared" si="6"/>
        <v>0</v>
      </c>
      <c r="N34" s="12">
        <v>0</v>
      </c>
    </row>
    <row r="35" spans="1:14" ht="24.75" customHeight="1">
      <c r="A35" s="9"/>
      <c r="B35" s="16"/>
      <c r="C35" s="82"/>
      <c r="D35" s="18"/>
      <c r="E35" s="8">
        <v>2</v>
      </c>
      <c r="F35" s="12">
        <v>0</v>
      </c>
      <c r="G35" s="12">
        <v>0</v>
      </c>
      <c r="H35" s="12">
        <f t="shared" si="4"/>
        <v>0</v>
      </c>
      <c r="I35" s="13"/>
      <c r="J35" s="14">
        <f t="shared" si="5"/>
        <v>0</v>
      </c>
      <c r="K35" s="12">
        <v>0</v>
      </c>
      <c r="L35" s="12">
        <v>0</v>
      </c>
      <c r="M35" s="15">
        <f t="shared" si="6"/>
        <v>0</v>
      </c>
      <c r="N35" s="12">
        <v>0</v>
      </c>
    </row>
    <row r="36" spans="1:14" ht="24.75" customHeight="1">
      <c r="A36" s="9"/>
      <c r="B36" s="17"/>
      <c r="C36" s="83"/>
      <c r="D36" s="18"/>
      <c r="E36" s="10">
        <v>1</v>
      </c>
      <c r="F36" s="12">
        <v>0</v>
      </c>
      <c r="G36" s="12">
        <v>1</v>
      </c>
      <c r="H36" s="12">
        <f t="shared" si="4"/>
        <v>1</v>
      </c>
      <c r="I36" s="12">
        <v>2</v>
      </c>
      <c r="J36" s="14">
        <f t="shared" si="5"/>
        <v>3</v>
      </c>
      <c r="K36" s="12">
        <v>0</v>
      </c>
      <c r="L36" s="12">
        <v>0</v>
      </c>
      <c r="M36" s="15">
        <f t="shared" si="6"/>
        <v>0</v>
      </c>
      <c r="N36" s="12">
        <v>0</v>
      </c>
    </row>
    <row r="37" spans="1:14" s="19" customFormat="1" ht="24.75" customHeight="1">
      <c r="A37" s="20"/>
      <c r="B37" s="87" t="s">
        <v>38</v>
      </c>
      <c r="C37" s="88"/>
      <c r="D37" s="88"/>
      <c r="E37" s="88"/>
      <c r="F37" s="21">
        <f t="shared" ref="F37:N37" si="7">SUM(F24:F36)</f>
        <v>196</v>
      </c>
      <c r="G37" s="21">
        <f t="shared" si="7"/>
        <v>1</v>
      </c>
      <c r="H37" s="21">
        <f t="shared" si="7"/>
        <v>197</v>
      </c>
      <c r="I37" s="21">
        <f t="shared" si="7"/>
        <v>2</v>
      </c>
      <c r="J37" s="21">
        <f t="shared" si="7"/>
        <v>199</v>
      </c>
      <c r="K37" s="21">
        <f t="shared" si="7"/>
        <v>14</v>
      </c>
      <c r="L37" s="21">
        <f t="shared" si="7"/>
        <v>6</v>
      </c>
      <c r="M37" s="21">
        <f t="shared" si="7"/>
        <v>20</v>
      </c>
      <c r="N37" s="21">
        <f t="shared" si="7"/>
        <v>9</v>
      </c>
    </row>
    <row r="38" spans="1:14" ht="24.75" customHeight="1">
      <c r="A38" s="9"/>
      <c r="B38" s="10"/>
      <c r="C38" s="81" t="s">
        <v>21</v>
      </c>
      <c r="D38" s="22"/>
      <c r="E38" s="8">
        <v>13</v>
      </c>
      <c r="F38" s="12">
        <v>0</v>
      </c>
      <c r="G38" s="12">
        <v>0</v>
      </c>
      <c r="H38" s="12">
        <f t="shared" ref="H38:H50" si="8">F38+G38</f>
        <v>0</v>
      </c>
      <c r="I38" s="13"/>
      <c r="J38" s="14">
        <f t="shared" ref="J38:J50" si="9">H38+I38</f>
        <v>0</v>
      </c>
      <c r="K38" s="12">
        <v>0</v>
      </c>
      <c r="L38" s="12">
        <v>0</v>
      </c>
      <c r="M38" s="15">
        <f t="shared" ref="M38:M50" si="10">K38+L38</f>
        <v>0</v>
      </c>
      <c r="N38" s="12">
        <v>0</v>
      </c>
    </row>
    <row r="39" spans="1:14" ht="24.75" customHeight="1">
      <c r="A39" s="9"/>
      <c r="B39" s="16"/>
      <c r="C39" s="82"/>
      <c r="D39" s="18" t="s">
        <v>39</v>
      </c>
      <c r="E39" s="8">
        <v>12</v>
      </c>
      <c r="F39" s="12">
        <v>0</v>
      </c>
      <c r="G39" s="12">
        <v>0</v>
      </c>
      <c r="H39" s="12">
        <f t="shared" si="8"/>
        <v>0</v>
      </c>
      <c r="I39" s="13"/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2">
        <v>0</v>
      </c>
    </row>
    <row r="40" spans="1:14" ht="24.75" customHeight="1">
      <c r="A40" s="9"/>
      <c r="B40" s="16" t="s">
        <v>22</v>
      </c>
      <c r="C40" s="83"/>
      <c r="D40" s="18" t="s">
        <v>26</v>
      </c>
      <c r="E40" s="8">
        <v>11</v>
      </c>
      <c r="F40" s="12">
        <v>0</v>
      </c>
      <c r="G40" s="12">
        <v>0</v>
      </c>
      <c r="H40" s="12">
        <f t="shared" si="8"/>
        <v>0</v>
      </c>
      <c r="I40" s="13"/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2">
        <v>0</v>
      </c>
    </row>
    <row r="41" spans="1:14" ht="24.75" customHeight="1">
      <c r="A41" s="9"/>
      <c r="B41" s="16" t="s">
        <v>26</v>
      </c>
      <c r="C41" s="81" t="s">
        <v>25</v>
      </c>
      <c r="D41" s="18" t="s">
        <v>24</v>
      </c>
      <c r="E41" s="8">
        <v>10</v>
      </c>
      <c r="F41" s="12">
        <v>0</v>
      </c>
      <c r="G41" s="12">
        <v>0</v>
      </c>
      <c r="H41" s="12">
        <f t="shared" si="8"/>
        <v>0</v>
      </c>
      <c r="I41" s="13"/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2">
        <v>0</v>
      </c>
    </row>
    <row r="42" spans="1:14" ht="24.75" customHeight="1">
      <c r="A42" s="9"/>
      <c r="B42" s="16" t="s">
        <v>40</v>
      </c>
      <c r="C42" s="82"/>
      <c r="D42" s="18" t="s">
        <v>37</v>
      </c>
      <c r="E42" s="8">
        <v>9</v>
      </c>
      <c r="F42" s="12">
        <v>0</v>
      </c>
      <c r="G42" s="12">
        <v>0</v>
      </c>
      <c r="H42" s="12">
        <f t="shared" si="8"/>
        <v>0</v>
      </c>
      <c r="I42" s="13"/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2">
        <v>0</v>
      </c>
    </row>
    <row r="43" spans="1:14" ht="24.75" customHeight="1">
      <c r="A43" s="9"/>
      <c r="B43" s="16" t="s">
        <v>30</v>
      </c>
      <c r="C43" s="82"/>
      <c r="D43" s="18" t="s">
        <v>22</v>
      </c>
      <c r="E43" s="8">
        <v>8</v>
      </c>
      <c r="F43" s="12">
        <v>0</v>
      </c>
      <c r="G43" s="12">
        <v>0</v>
      </c>
      <c r="H43" s="12">
        <f t="shared" si="8"/>
        <v>0</v>
      </c>
      <c r="I43" s="13"/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2">
        <v>0</v>
      </c>
    </row>
    <row r="44" spans="1:14" ht="24.75" customHeight="1">
      <c r="A44" s="9"/>
      <c r="B44" s="16" t="s">
        <v>28</v>
      </c>
      <c r="C44" s="82"/>
      <c r="D44" s="18" t="s">
        <v>36</v>
      </c>
      <c r="E44" s="8">
        <v>7</v>
      </c>
      <c r="F44" s="12">
        <v>0</v>
      </c>
      <c r="G44" s="12">
        <v>0</v>
      </c>
      <c r="H44" s="12">
        <f t="shared" si="8"/>
        <v>0</v>
      </c>
      <c r="I44" s="13"/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2">
        <v>0</v>
      </c>
    </row>
    <row r="45" spans="1:14" ht="24.75" customHeight="1">
      <c r="A45" s="9"/>
      <c r="B45" s="16" t="s">
        <v>30</v>
      </c>
      <c r="C45" s="83"/>
      <c r="D45" s="18" t="s">
        <v>29</v>
      </c>
      <c r="E45" s="8">
        <v>6</v>
      </c>
      <c r="F45" s="12">
        <v>0</v>
      </c>
      <c r="G45" s="12">
        <v>0</v>
      </c>
      <c r="H45" s="12">
        <f t="shared" si="8"/>
        <v>0</v>
      </c>
      <c r="I45" s="13"/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2">
        <v>0</v>
      </c>
    </row>
    <row r="46" spans="1:14" ht="24.75" customHeight="1">
      <c r="A46" s="9"/>
      <c r="B46" s="16" t="s">
        <v>22</v>
      </c>
      <c r="C46" s="81" t="s">
        <v>22</v>
      </c>
      <c r="D46" s="18" t="s">
        <v>24</v>
      </c>
      <c r="E46" s="8">
        <v>5</v>
      </c>
      <c r="F46" s="12">
        <v>0</v>
      </c>
      <c r="G46" s="12">
        <v>0</v>
      </c>
      <c r="H46" s="12">
        <f t="shared" si="8"/>
        <v>0</v>
      </c>
      <c r="I46" s="13"/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2">
        <v>0</v>
      </c>
    </row>
    <row r="47" spans="1:14" ht="24.75" customHeight="1">
      <c r="A47" s="9"/>
      <c r="B47" s="16" t="s">
        <v>31</v>
      </c>
      <c r="C47" s="82"/>
      <c r="D47" s="18" t="s">
        <v>32</v>
      </c>
      <c r="E47" s="8">
        <v>4</v>
      </c>
      <c r="F47" s="12">
        <v>0</v>
      </c>
      <c r="G47" s="12">
        <v>0</v>
      </c>
      <c r="H47" s="12">
        <f t="shared" si="8"/>
        <v>0</v>
      </c>
      <c r="I47" s="13"/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2">
        <v>0</v>
      </c>
    </row>
    <row r="48" spans="1:14" ht="24.75" customHeight="1">
      <c r="A48" s="9"/>
      <c r="B48" s="16"/>
      <c r="C48" s="82"/>
      <c r="D48" s="18" t="s">
        <v>22</v>
      </c>
      <c r="E48" s="8">
        <v>3</v>
      </c>
      <c r="F48" s="12">
        <v>0</v>
      </c>
      <c r="G48" s="12">
        <v>0</v>
      </c>
      <c r="H48" s="12">
        <f t="shared" si="8"/>
        <v>0</v>
      </c>
      <c r="I48" s="13"/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2">
        <v>0</v>
      </c>
    </row>
    <row r="49" spans="1:14" ht="24.75" customHeight="1">
      <c r="A49" s="9"/>
      <c r="B49" s="16"/>
      <c r="C49" s="82"/>
      <c r="D49" s="18" t="s">
        <v>28</v>
      </c>
      <c r="E49" s="8">
        <v>2</v>
      </c>
      <c r="F49" s="12">
        <v>0</v>
      </c>
      <c r="G49" s="12">
        <v>0</v>
      </c>
      <c r="H49" s="12">
        <f t="shared" si="8"/>
        <v>0</v>
      </c>
      <c r="I49" s="13"/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2">
        <v>0</v>
      </c>
    </row>
    <row r="50" spans="1:14" ht="24.75" customHeight="1">
      <c r="A50" s="9"/>
      <c r="B50" s="17"/>
      <c r="C50" s="83"/>
      <c r="D50" s="17"/>
      <c r="E50" s="10">
        <v>1</v>
      </c>
      <c r="F50" s="12">
        <v>0</v>
      </c>
      <c r="G50" s="12">
        <v>0</v>
      </c>
      <c r="H50" s="12">
        <f t="shared" si="8"/>
        <v>0</v>
      </c>
      <c r="I50" s="23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2">
        <v>0</v>
      </c>
    </row>
    <row r="51" spans="1:14" s="19" customFormat="1" ht="24.75" customHeight="1">
      <c r="B51" s="87" t="s">
        <v>41</v>
      </c>
      <c r="C51" s="88"/>
      <c r="D51" s="88"/>
      <c r="E51" s="88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0</v>
      </c>
      <c r="M51" s="21">
        <f t="shared" si="11"/>
        <v>0</v>
      </c>
      <c r="N51" s="21">
        <f t="shared" si="11"/>
        <v>0</v>
      </c>
    </row>
    <row r="52" spans="1:14" ht="24.75" customHeight="1">
      <c r="B52" s="89" t="s">
        <v>42</v>
      </c>
      <c r="C52" s="90"/>
      <c r="D52" s="90"/>
      <c r="E52" s="91"/>
      <c r="F52" s="24"/>
      <c r="G52" s="24"/>
      <c r="H52" s="12"/>
      <c r="I52" s="24"/>
      <c r="J52" s="14"/>
      <c r="K52" s="12">
        <v>1</v>
      </c>
      <c r="L52" s="12">
        <v>0</v>
      </c>
      <c r="M52" s="15">
        <f>K52+L52</f>
        <v>1</v>
      </c>
      <c r="N52" s="12">
        <v>0</v>
      </c>
    </row>
    <row r="53" spans="1:14" s="19" customFormat="1" ht="24.75" customHeight="1">
      <c r="B53" s="87" t="s">
        <v>43</v>
      </c>
      <c r="C53" s="88"/>
      <c r="D53" s="88"/>
      <c r="E53" s="88"/>
      <c r="F53" s="21">
        <f t="shared" ref="F53:N53" si="12">+F23+F37+F51+F52</f>
        <v>326</v>
      </c>
      <c r="G53" s="21">
        <f t="shared" si="12"/>
        <v>5</v>
      </c>
      <c r="H53" s="21">
        <f t="shared" si="12"/>
        <v>331</v>
      </c>
      <c r="I53" s="21">
        <f t="shared" si="12"/>
        <v>2</v>
      </c>
      <c r="J53" s="21">
        <f t="shared" si="12"/>
        <v>333</v>
      </c>
      <c r="K53" s="21">
        <f t="shared" si="12"/>
        <v>41</v>
      </c>
      <c r="L53" s="21">
        <f t="shared" si="12"/>
        <v>10</v>
      </c>
      <c r="M53" s="21">
        <f t="shared" si="12"/>
        <v>51</v>
      </c>
      <c r="N53" s="21">
        <f t="shared" si="12"/>
        <v>15</v>
      </c>
    </row>
    <row r="54" spans="1:14" ht="24.75" customHeight="1"/>
    <row r="55" spans="1:14" ht="24.75" customHeight="1"/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109375" defaultRowHeight="15"/>
  <cols>
    <col min="1" max="1" width="1.7109375" style="34" customWidth="1"/>
    <col min="2" max="2" width="41.42578125" style="34" customWidth="1"/>
    <col min="3" max="8" width="25.7109375" style="34" customWidth="1"/>
    <col min="9" max="17" width="10.7109375" style="34" customWidth="1"/>
    <col min="18" max="21" width="10.7109375" style="25" customWidth="1"/>
    <col min="22" max="22" width="10.7109375" style="35" customWidth="1"/>
    <col min="23" max="24" width="10.7109375" style="25" customWidth="1"/>
    <col min="25" max="25" width="10.7109375" style="35" customWidth="1"/>
    <col min="26" max="30" width="10.7109375" style="25" customWidth="1"/>
    <col min="31" max="34" width="10.7109375" style="36" customWidth="1"/>
    <col min="35" max="35" width="10.7109375" style="25" customWidth="1"/>
    <col min="36" max="257" width="10.7109375" style="34" customWidth="1"/>
    <col min="258" max="259" width="10.7109375" style="37" customWidth="1"/>
    <col min="260" max="16384" width="10.7109375" style="37"/>
  </cols>
  <sheetData>
    <row r="1" spans="1:257" s="25" customFormat="1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25" customFormat="1" ht="30" customHeight="1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25" customFormat="1" ht="30" customHeight="1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25" customFormat="1" ht="30" customHeight="1">
      <c r="A4" s="2"/>
      <c r="B4" s="2" t="s">
        <v>5</v>
      </c>
      <c r="C4" s="5" t="s">
        <v>6</v>
      </c>
      <c r="D4" s="26">
        <v>2022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25" customFormat="1" ht="49.5" customHeight="1">
      <c r="A5" s="2"/>
      <c r="B5" s="86" t="s">
        <v>7</v>
      </c>
      <c r="C5" s="86"/>
      <c r="D5" s="86"/>
      <c r="E5" s="86"/>
      <c r="F5" s="86"/>
      <c r="G5" s="86"/>
      <c r="H5" s="8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25" customFormat="1" ht="49.5" customHeight="1">
      <c r="A6" s="2"/>
      <c r="B6" s="3" t="s">
        <v>44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25" customFormat="1" ht="34.5" customHeight="1">
      <c r="A7" s="7"/>
      <c r="B7" s="94" t="s">
        <v>45</v>
      </c>
      <c r="C7" s="94" t="s">
        <v>12</v>
      </c>
      <c r="D7" s="94"/>
      <c r="E7" s="94"/>
      <c r="F7" s="94"/>
      <c r="G7" s="94" t="s">
        <v>13</v>
      </c>
      <c r="H7" s="94" t="s">
        <v>14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25" customFormat="1" ht="30" customHeight="1">
      <c r="A8" s="7"/>
      <c r="B8" s="94"/>
      <c r="C8" s="94" t="s">
        <v>46</v>
      </c>
      <c r="D8" s="94"/>
      <c r="E8" s="94"/>
      <c r="F8" s="94" t="s">
        <v>47</v>
      </c>
      <c r="G8" s="94"/>
      <c r="H8" s="94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25" customFormat="1" ht="19.5" customHeight="1">
      <c r="A9" s="7"/>
      <c r="B9" s="94"/>
      <c r="C9" s="94" t="s">
        <v>48</v>
      </c>
      <c r="D9" s="94" t="s">
        <v>49</v>
      </c>
      <c r="E9" s="94" t="s">
        <v>20</v>
      </c>
      <c r="F9" s="94"/>
      <c r="G9" s="94"/>
      <c r="H9" s="9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25" customFormat="1" ht="19.5" customHeight="1">
      <c r="A10" s="7"/>
      <c r="B10" s="94"/>
      <c r="C10" s="94"/>
      <c r="D10" s="94"/>
      <c r="E10" s="94"/>
      <c r="F10" s="94"/>
      <c r="G10" s="94"/>
      <c r="H10" s="9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25" customFormat="1" ht="19.5" customHeight="1">
      <c r="A11" s="7"/>
      <c r="B11" s="94"/>
      <c r="C11" s="94"/>
      <c r="D11" s="94"/>
      <c r="E11" s="94"/>
      <c r="F11" s="94"/>
      <c r="G11" s="94"/>
      <c r="H11" s="9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25" customFormat="1" ht="24.75" customHeight="1">
      <c r="A12" s="7"/>
      <c r="B12" s="95" t="s">
        <v>50</v>
      </c>
      <c r="C12" s="95"/>
      <c r="D12" s="95"/>
      <c r="E12" s="95"/>
      <c r="F12" s="95"/>
      <c r="G12" s="95"/>
      <c r="H12" s="9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25" customFormat="1" ht="24.75" customHeight="1">
      <c r="A13" s="7"/>
      <c r="B13" s="28" t="s">
        <v>51</v>
      </c>
      <c r="C13" s="12">
        <v>1</v>
      </c>
      <c r="D13" s="12">
        <v>0</v>
      </c>
      <c r="E13" s="12">
        <f>C13+D13</f>
        <v>1</v>
      </c>
      <c r="F13" s="12">
        <v>0</v>
      </c>
      <c r="G13" s="12">
        <v>0</v>
      </c>
      <c r="H13" s="15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25" customFormat="1" ht="24.75" customHeight="1">
      <c r="A14" s="7"/>
      <c r="B14" s="28" t="s">
        <v>52</v>
      </c>
      <c r="C14" s="12">
        <v>4</v>
      </c>
      <c r="D14" s="12">
        <v>0</v>
      </c>
      <c r="E14" s="12">
        <f>C14+D14</f>
        <v>4</v>
      </c>
      <c r="F14" s="12">
        <v>0</v>
      </c>
      <c r="G14" s="12">
        <v>0</v>
      </c>
      <c r="H14" s="15">
        <f>E14+F14+G14</f>
        <v>4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25" customFormat="1" ht="24.75" customHeight="1">
      <c r="A15" s="7"/>
      <c r="B15" s="28" t="s">
        <v>53</v>
      </c>
      <c r="C15" s="12">
        <v>13</v>
      </c>
      <c r="D15" s="12">
        <v>0</v>
      </c>
      <c r="E15" s="12">
        <f>C15+D15</f>
        <v>13</v>
      </c>
      <c r="F15" s="12">
        <v>4</v>
      </c>
      <c r="G15" s="12">
        <v>0</v>
      </c>
      <c r="H15" s="15">
        <f>E15+F15+G15</f>
        <v>17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25" customFormat="1" ht="24.75" customHeight="1">
      <c r="A16" s="7"/>
      <c r="B16" s="28" t="s">
        <v>54</v>
      </c>
      <c r="C16" s="12">
        <v>7</v>
      </c>
      <c r="D16" s="12">
        <v>0</v>
      </c>
      <c r="E16" s="12">
        <f>C16+D16</f>
        <v>7</v>
      </c>
      <c r="F16" s="12">
        <v>1</v>
      </c>
      <c r="G16" s="12">
        <v>0</v>
      </c>
      <c r="H16" s="15">
        <f>E16+F16+G16</f>
        <v>8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25" customFormat="1" ht="24.75" customHeight="1">
      <c r="A17" s="7"/>
      <c r="B17" s="29" t="s">
        <v>55</v>
      </c>
      <c r="C17" s="15">
        <f t="shared" ref="C17:H17" si="0">SUM(C13:C16)</f>
        <v>25</v>
      </c>
      <c r="D17" s="15">
        <f t="shared" si="0"/>
        <v>0</v>
      </c>
      <c r="E17" s="15">
        <f t="shared" si="0"/>
        <v>25</v>
      </c>
      <c r="F17" s="15">
        <f t="shared" si="0"/>
        <v>5</v>
      </c>
      <c r="G17" s="15">
        <f t="shared" si="0"/>
        <v>0</v>
      </c>
      <c r="H17" s="15">
        <f t="shared" si="0"/>
        <v>30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25" customFormat="1" ht="24.75" customHeight="1">
      <c r="A18" s="7"/>
      <c r="B18" s="92" t="s">
        <v>56</v>
      </c>
      <c r="C18" s="92"/>
      <c r="D18" s="92"/>
      <c r="E18" s="92"/>
      <c r="F18" s="92"/>
      <c r="G18" s="92"/>
      <c r="H18" s="92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25" customFormat="1" ht="24.75" customHeight="1">
      <c r="A19" s="7"/>
      <c r="B19" s="28" t="s">
        <v>57</v>
      </c>
      <c r="C19" s="12">
        <v>103</v>
      </c>
      <c r="D19" s="12">
        <v>0</v>
      </c>
      <c r="E19" s="12">
        <f t="shared" ref="E19:E25" si="1">C19+D19</f>
        <v>103</v>
      </c>
      <c r="F19" s="23">
        <v>0</v>
      </c>
      <c r="G19" s="12">
        <v>9</v>
      </c>
      <c r="H19" s="15">
        <f t="shared" ref="H19:H25" si="2">E19+G19</f>
        <v>112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25" customFormat="1" ht="24.75" customHeight="1">
      <c r="A20" s="7"/>
      <c r="B20" s="28" t="s">
        <v>58</v>
      </c>
      <c r="C20" s="12">
        <v>7</v>
      </c>
      <c r="D20" s="12">
        <v>0</v>
      </c>
      <c r="E20" s="12">
        <f t="shared" si="1"/>
        <v>7</v>
      </c>
      <c r="F20" s="23">
        <v>0</v>
      </c>
      <c r="G20" s="12">
        <v>0</v>
      </c>
      <c r="H20" s="15">
        <f t="shared" si="2"/>
        <v>7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25" customFormat="1" ht="24.75" customHeight="1">
      <c r="A21" s="7"/>
      <c r="B21" s="28" t="s">
        <v>59</v>
      </c>
      <c r="C21" s="12">
        <v>6</v>
      </c>
      <c r="D21" s="12">
        <v>0</v>
      </c>
      <c r="E21" s="12">
        <f t="shared" si="1"/>
        <v>6</v>
      </c>
      <c r="F21" s="23">
        <v>0</v>
      </c>
      <c r="G21" s="12">
        <v>1</v>
      </c>
      <c r="H21" s="15">
        <f t="shared" si="2"/>
        <v>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25" customFormat="1" ht="24.75" customHeight="1">
      <c r="A22" s="7"/>
      <c r="B22" s="28" t="s">
        <v>60</v>
      </c>
      <c r="C22" s="12">
        <v>26</v>
      </c>
      <c r="D22" s="12">
        <v>0</v>
      </c>
      <c r="E22" s="12">
        <f t="shared" si="1"/>
        <v>26</v>
      </c>
      <c r="F22" s="23">
        <v>0</v>
      </c>
      <c r="G22" s="12">
        <v>1</v>
      </c>
      <c r="H22" s="15">
        <f t="shared" si="2"/>
        <v>27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25" customFormat="1" ht="24.75" customHeight="1">
      <c r="A23" s="7"/>
      <c r="B23" s="28" t="s">
        <v>61</v>
      </c>
      <c r="C23" s="12">
        <v>11</v>
      </c>
      <c r="D23" s="12">
        <v>0</v>
      </c>
      <c r="E23" s="12">
        <f t="shared" si="1"/>
        <v>11</v>
      </c>
      <c r="F23" s="23">
        <v>0</v>
      </c>
      <c r="G23" s="12">
        <v>0</v>
      </c>
      <c r="H23" s="15">
        <f t="shared" si="2"/>
        <v>11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25" customFormat="1" ht="24.75" customHeight="1">
      <c r="A24" s="7"/>
      <c r="B24" s="28" t="s">
        <v>62</v>
      </c>
      <c r="C24" s="12">
        <v>60</v>
      </c>
      <c r="D24" s="12">
        <v>0</v>
      </c>
      <c r="E24" s="12">
        <f t="shared" si="1"/>
        <v>60</v>
      </c>
      <c r="F24" s="23">
        <v>0</v>
      </c>
      <c r="G24" s="12">
        <v>7</v>
      </c>
      <c r="H24" s="15">
        <f t="shared" si="2"/>
        <v>67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25" customFormat="1" ht="24.75" customHeight="1">
      <c r="A25" s="7"/>
      <c r="B25" s="28" t="s">
        <v>63</v>
      </c>
      <c r="C25" s="12">
        <v>0</v>
      </c>
      <c r="D25" s="12">
        <v>0</v>
      </c>
      <c r="E25" s="12">
        <f t="shared" si="1"/>
        <v>0</v>
      </c>
      <c r="F25" s="23">
        <v>0</v>
      </c>
      <c r="G25" s="12">
        <v>0</v>
      </c>
      <c r="H25" s="15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25" customFormat="1" ht="24.75" customHeight="1">
      <c r="A26" s="7"/>
      <c r="B26" s="29" t="s">
        <v>64</v>
      </c>
      <c r="C26" s="15">
        <f t="shared" ref="C26:H26" si="3">SUM(C19:C25)</f>
        <v>213</v>
      </c>
      <c r="D26" s="15">
        <f t="shared" si="3"/>
        <v>0</v>
      </c>
      <c r="E26" s="15">
        <f t="shared" si="3"/>
        <v>213</v>
      </c>
      <c r="F26" s="15">
        <f t="shared" si="3"/>
        <v>0</v>
      </c>
      <c r="G26" s="15">
        <f t="shared" si="3"/>
        <v>18</v>
      </c>
      <c r="H26" s="15">
        <f t="shared" si="3"/>
        <v>231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25" customFormat="1" ht="24.75" customHeight="1">
      <c r="A27" s="7"/>
      <c r="B27" s="30" t="s">
        <v>14</v>
      </c>
      <c r="C27" s="21">
        <f t="shared" ref="C27:H27" si="4">C17+C26</f>
        <v>238</v>
      </c>
      <c r="D27" s="21">
        <f t="shared" si="4"/>
        <v>0</v>
      </c>
      <c r="E27" s="21">
        <f t="shared" si="4"/>
        <v>238</v>
      </c>
      <c r="F27" s="21">
        <f t="shared" si="4"/>
        <v>5</v>
      </c>
      <c r="G27" s="21">
        <f t="shared" si="4"/>
        <v>18</v>
      </c>
      <c r="H27" s="21">
        <f t="shared" si="4"/>
        <v>261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25" customFormat="1" hidden="1">
      <c r="A28" s="7"/>
      <c r="B28" s="31"/>
      <c r="C28" s="31"/>
      <c r="D28" s="31"/>
      <c r="E28" s="31"/>
      <c r="F28" s="31"/>
      <c r="G28" s="31"/>
      <c r="H28" s="31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25" customFormat="1" ht="19.5" customHeight="1">
      <c r="A29" s="7"/>
      <c r="B29" s="32"/>
      <c r="C29" s="32"/>
      <c r="D29" s="32"/>
      <c r="E29" s="32"/>
      <c r="F29" s="32"/>
      <c r="G29" s="32"/>
      <c r="H29" s="32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25" customFormat="1" ht="19.5" customHeight="1">
      <c r="A30" s="7"/>
      <c r="B30" s="19" t="s">
        <v>65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25" customFormat="1" ht="45.75" customHeight="1">
      <c r="A31" s="7"/>
      <c r="B31" s="93" t="s">
        <v>66</v>
      </c>
      <c r="C31" s="93"/>
      <c r="D31" s="93"/>
      <c r="E31" s="93"/>
      <c r="F31" s="93"/>
      <c r="G31" s="93"/>
      <c r="H31" s="93"/>
      <c r="I31" s="33"/>
      <c r="J31" s="33"/>
      <c r="K31" s="33"/>
      <c r="L31" s="33"/>
      <c r="M31" s="7"/>
      <c r="N31" s="7"/>
      <c r="O31" s="7"/>
      <c r="P31" s="7"/>
      <c r="Q31" s="7"/>
      <c r="R31" s="7"/>
      <c r="S31" s="7"/>
      <c r="T31" s="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25" customFormat="1" ht="19.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25" customFormat="1" ht="19.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25" customFormat="1" ht="19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25" customFormat="1" ht="19.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0"/>
  <sheetViews>
    <sheetView showGridLines="0" workbookViewId="0"/>
  </sheetViews>
  <sheetFormatPr defaultColWidth="10.7109375" defaultRowHeight="15.75"/>
  <cols>
    <col min="1" max="1" width="3.42578125" style="7" customWidth="1"/>
    <col min="2" max="2" width="40.7109375" style="7" customWidth="1"/>
    <col min="3" max="11" width="20.7109375" style="7" customWidth="1"/>
    <col min="12" max="12" width="20.7109375" style="19" customWidth="1"/>
    <col min="13" max="13" width="10.28515625" style="7" customWidth="1"/>
    <col min="14" max="246" width="10.7109375" style="7" customWidth="1"/>
    <col min="247" max="247" width="10.7109375" style="49" customWidth="1"/>
    <col min="248" max="16384" width="10.7109375" style="49"/>
  </cols>
  <sheetData>
    <row r="1" spans="1:246" s="38" customFormat="1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39" customFormat="1" ht="30" customHeight="1">
      <c r="A2" s="2"/>
      <c r="B2" s="2" t="s">
        <v>1</v>
      </c>
      <c r="C2" s="3" t="s">
        <v>2</v>
      </c>
      <c r="E2" s="2"/>
      <c r="F2" s="2"/>
      <c r="G2" s="2"/>
      <c r="H2" s="2"/>
      <c r="I2" s="2"/>
      <c r="J2" s="2"/>
      <c r="K2" s="2"/>
      <c r="L2" s="3"/>
      <c r="M2" s="2"/>
      <c r="N2" s="2"/>
      <c r="O2" s="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39" customFormat="1" ht="30" customHeight="1">
      <c r="A3" s="2"/>
      <c r="B3" s="2" t="s">
        <v>3</v>
      </c>
      <c r="C3" s="4" t="s">
        <v>4</v>
      </c>
      <c r="E3" s="4"/>
      <c r="F3" s="2"/>
      <c r="G3" s="3"/>
      <c r="H3" s="3"/>
      <c r="I3" s="3"/>
      <c r="J3" s="3"/>
      <c r="K3" s="3"/>
      <c r="L3" s="3"/>
      <c r="M3" s="2"/>
      <c r="N3" s="2"/>
      <c r="O3" s="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39" customFormat="1" ht="30" customHeight="1">
      <c r="A4" s="2"/>
      <c r="B4" s="2" t="s">
        <v>5</v>
      </c>
      <c r="C4" s="5" t="s">
        <v>6</v>
      </c>
      <c r="D4" s="6">
        <v>2022</v>
      </c>
      <c r="F4" s="2"/>
      <c r="G4" s="3"/>
      <c r="H4" s="3"/>
      <c r="I4" s="3"/>
      <c r="J4" s="3"/>
      <c r="K4" s="3"/>
      <c r="L4" s="3"/>
      <c r="M4" s="2"/>
      <c r="N4" s="2"/>
      <c r="O4" s="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39" customFormat="1" ht="19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39" customFormat="1" ht="49.5" customHeight="1">
      <c r="A6" s="2"/>
      <c r="B6" s="86" t="s">
        <v>7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2"/>
      <c r="N6" s="2"/>
      <c r="O6" s="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39" customFormat="1" ht="49.5" customHeight="1">
      <c r="A7" s="2"/>
      <c r="B7" s="3" t="s">
        <v>67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B8" s="99" t="s">
        <v>68</v>
      </c>
      <c r="C8" s="99" t="s">
        <v>69</v>
      </c>
      <c r="D8" s="99"/>
      <c r="E8" s="99"/>
      <c r="F8" s="99"/>
      <c r="G8" s="99"/>
      <c r="H8" s="99"/>
      <c r="I8" s="99"/>
      <c r="J8" s="99" t="s">
        <v>70</v>
      </c>
      <c r="K8" s="99" t="s">
        <v>13</v>
      </c>
      <c r="L8" s="99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B9" s="99"/>
      <c r="C9" s="99" t="s">
        <v>71</v>
      </c>
      <c r="D9" s="99"/>
      <c r="E9" s="99"/>
      <c r="F9" s="99"/>
      <c r="G9" s="99" t="s">
        <v>72</v>
      </c>
      <c r="H9" s="99"/>
      <c r="I9" s="99"/>
      <c r="J9" s="99"/>
      <c r="K9" s="99"/>
      <c r="L9" s="9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B10" s="99"/>
      <c r="C10" s="40" t="s">
        <v>73</v>
      </c>
      <c r="D10" s="40" t="s">
        <v>74</v>
      </c>
      <c r="E10" s="40" t="s">
        <v>75</v>
      </c>
      <c r="F10" s="40" t="s">
        <v>76</v>
      </c>
      <c r="G10" s="40" t="s">
        <v>77</v>
      </c>
      <c r="H10" s="40" t="s">
        <v>75</v>
      </c>
      <c r="I10" s="40" t="s">
        <v>76</v>
      </c>
      <c r="J10" s="99"/>
      <c r="K10" s="99"/>
      <c r="L10" s="99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B11" s="96" t="s">
        <v>50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B12" s="41" t="s">
        <v>51</v>
      </c>
      <c r="C12" s="42">
        <v>1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3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B13" s="41" t="s">
        <v>52</v>
      </c>
      <c r="C13" s="42">
        <v>4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3">
        <f>SUM(C13:K13)</f>
        <v>4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B14" s="41" t="s">
        <v>53</v>
      </c>
      <c r="C14" s="42">
        <v>12</v>
      </c>
      <c r="D14" s="42">
        <v>0</v>
      </c>
      <c r="E14" s="42">
        <v>0</v>
      </c>
      <c r="F14" s="42">
        <v>0</v>
      </c>
      <c r="G14" s="42">
        <v>1</v>
      </c>
      <c r="H14" s="42">
        <v>0</v>
      </c>
      <c r="I14" s="42">
        <v>0</v>
      </c>
      <c r="J14" s="42">
        <v>4</v>
      </c>
      <c r="K14" s="42">
        <v>0</v>
      </c>
      <c r="L14" s="43">
        <f>SUM(C14:K14)</f>
        <v>17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B15" s="41" t="s">
        <v>54</v>
      </c>
      <c r="C15" s="42">
        <v>7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1</v>
      </c>
      <c r="K15" s="42">
        <v>0</v>
      </c>
      <c r="L15" s="43">
        <f>SUM(C15:K15)</f>
        <v>8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B16" s="44" t="s">
        <v>78</v>
      </c>
      <c r="C16" s="43">
        <f t="shared" ref="C16:K16" si="0">SUM(C12:C15)</f>
        <v>24</v>
      </c>
      <c r="D16" s="43">
        <f t="shared" si="0"/>
        <v>0</v>
      </c>
      <c r="E16" s="43">
        <f t="shared" si="0"/>
        <v>0</v>
      </c>
      <c r="F16" s="43">
        <f t="shared" si="0"/>
        <v>0</v>
      </c>
      <c r="G16" s="43">
        <f t="shared" si="0"/>
        <v>1</v>
      </c>
      <c r="H16" s="43">
        <f t="shared" si="0"/>
        <v>0</v>
      </c>
      <c r="I16" s="43">
        <f t="shared" si="0"/>
        <v>0</v>
      </c>
      <c r="J16" s="43">
        <f t="shared" si="0"/>
        <v>5</v>
      </c>
      <c r="K16" s="43">
        <f t="shared" si="0"/>
        <v>0</v>
      </c>
      <c r="L16" s="43">
        <f>SUM(C16:K16)</f>
        <v>30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>
      <c r="B17" s="97" t="s">
        <v>56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>
      <c r="B18" s="41" t="s">
        <v>57</v>
      </c>
      <c r="C18" s="42">
        <v>96</v>
      </c>
      <c r="D18" s="42">
        <v>6</v>
      </c>
      <c r="E18" s="42">
        <v>0</v>
      </c>
      <c r="F18" s="42">
        <v>0</v>
      </c>
      <c r="G18" s="42">
        <v>1</v>
      </c>
      <c r="H18" s="42">
        <v>0</v>
      </c>
      <c r="I18" s="42">
        <v>0</v>
      </c>
      <c r="J18" s="45">
        <v>0</v>
      </c>
      <c r="K18" s="42">
        <v>9</v>
      </c>
      <c r="L18" s="43">
        <f t="shared" ref="L18:L26" si="1">SUM(C18:K18)</f>
        <v>112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>
      <c r="B19" s="41" t="s">
        <v>58</v>
      </c>
      <c r="C19" s="42">
        <v>7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5">
        <v>0</v>
      </c>
      <c r="K19" s="42">
        <v>0</v>
      </c>
      <c r="L19" s="43">
        <f t="shared" si="1"/>
        <v>7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>
      <c r="B20" s="41" t="s">
        <v>59</v>
      </c>
      <c r="C20" s="42">
        <v>5</v>
      </c>
      <c r="D20" s="42">
        <v>1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5">
        <v>0</v>
      </c>
      <c r="K20" s="42">
        <v>1</v>
      </c>
      <c r="L20" s="43">
        <f t="shared" si="1"/>
        <v>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>
      <c r="B21" s="41" t="s">
        <v>60</v>
      </c>
      <c r="C21" s="42">
        <v>26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5">
        <v>0</v>
      </c>
      <c r="K21" s="42">
        <v>1</v>
      </c>
      <c r="L21" s="43">
        <f t="shared" si="1"/>
        <v>27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>
      <c r="B22" s="41" t="s">
        <v>61</v>
      </c>
      <c r="C22" s="42">
        <v>11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5">
        <v>0</v>
      </c>
      <c r="K22" s="42">
        <v>0</v>
      </c>
      <c r="L22" s="43">
        <f t="shared" si="1"/>
        <v>11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>
      <c r="B23" s="41" t="s">
        <v>62</v>
      </c>
      <c r="C23" s="42">
        <v>53</v>
      </c>
      <c r="D23" s="42">
        <v>5</v>
      </c>
      <c r="E23" s="42">
        <v>0</v>
      </c>
      <c r="F23" s="42">
        <v>0</v>
      </c>
      <c r="G23" s="42">
        <v>0</v>
      </c>
      <c r="H23" s="42">
        <v>2</v>
      </c>
      <c r="I23" s="42">
        <v>0</v>
      </c>
      <c r="J23" s="45">
        <v>0</v>
      </c>
      <c r="K23" s="42">
        <v>7</v>
      </c>
      <c r="L23" s="43">
        <f t="shared" si="1"/>
        <v>67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>
      <c r="B24" s="46" t="s">
        <v>79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5">
        <v>0</v>
      </c>
      <c r="K24" s="42">
        <v>0</v>
      </c>
      <c r="L24" s="43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>
      <c r="B25" s="44" t="s">
        <v>80</v>
      </c>
      <c r="C25" s="43">
        <f t="shared" ref="C25:K25" si="2">SUM(C18:C24)</f>
        <v>198</v>
      </c>
      <c r="D25" s="43">
        <f t="shared" si="2"/>
        <v>12</v>
      </c>
      <c r="E25" s="43">
        <f t="shared" si="2"/>
        <v>0</v>
      </c>
      <c r="F25" s="43">
        <f t="shared" si="2"/>
        <v>0</v>
      </c>
      <c r="G25" s="43">
        <f t="shared" si="2"/>
        <v>1</v>
      </c>
      <c r="H25" s="43">
        <f t="shared" si="2"/>
        <v>2</v>
      </c>
      <c r="I25" s="43">
        <f t="shared" si="2"/>
        <v>0</v>
      </c>
      <c r="J25" s="43">
        <f t="shared" si="2"/>
        <v>0</v>
      </c>
      <c r="K25" s="43">
        <f t="shared" si="2"/>
        <v>18</v>
      </c>
      <c r="L25" s="43">
        <f t="shared" si="1"/>
        <v>231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>
      <c r="B26" s="47" t="s">
        <v>14</v>
      </c>
      <c r="C26" s="48">
        <f t="shared" ref="C26:K26" si="3">C16+C25</f>
        <v>222</v>
      </c>
      <c r="D26" s="48">
        <f t="shared" si="3"/>
        <v>12</v>
      </c>
      <c r="E26" s="48">
        <f t="shared" si="3"/>
        <v>0</v>
      </c>
      <c r="F26" s="48">
        <f t="shared" si="3"/>
        <v>0</v>
      </c>
      <c r="G26" s="48">
        <f t="shared" si="3"/>
        <v>2</v>
      </c>
      <c r="H26" s="48">
        <f t="shared" si="3"/>
        <v>2</v>
      </c>
      <c r="I26" s="48">
        <f t="shared" si="3"/>
        <v>0</v>
      </c>
      <c r="J26" s="48">
        <f t="shared" si="3"/>
        <v>5</v>
      </c>
      <c r="K26" s="48">
        <f t="shared" si="3"/>
        <v>18</v>
      </c>
      <c r="L26" s="48">
        <f t="shared" si="1"/>
        <v>261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>
      <c r="B28" s="19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>
      <c r="B29" s="98" t="s">
        <v>66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5"/>
  <sheetViews>
    <sheetView showGridLines="0" tabSelected="1" workbookViewId="0"/>
  </sheetViews>
  <sheetFormatPr defaultColWidth="10.7109375" defaultRowHeight="15.75"/>
  <cols>
    <col min="1" max="1" width="2.5703125" style="7" customWidth="1"/>
    <col min="2" max="4" width="12.7109375" style="7" customWidth="1"/>
    <col min="5" max="7" width="30.7109375" style="7" customWidth="1"/>
    <col min="8" max="8" width="30.7109375" style="19" customWidth="1"/>
    <col min="9" max="21" width="10.7109375" style="7" customWidth="1"/>
    <col min="22" max="16384" width="10.7109375" style="7"/>
  </cols>
  <sheetData>
    <row r="1" spans="1:8" s="1" customFormat="1" ht="49.5" customHeight="1">
      <c r="B1" s="1" t="s">
        <v>0</v>
      </c>
    </row>
    <row r="2" spans="1:8" s="2" customFormat="1" ht="30" customHeight="1">
      <c r="B2" s="2" t="s">
        <v>1</v>
      </c>
      <c r="E2" s="3" t="s">
        <v>2</v>
      </c>
      <c r="H2" s="3"/>
    </row>
    <row r="3" spans="1:8" s="2" customFormat="1" ht="30" customHeight="1">
      <c r="B3" s="2" t="s">
        <v>3</v>
      </c>
      <c r="E3" s="4" t="s">
        <v>4</v>
      </c>
      <c r="F3" s="4"/>
      <c r="H3" s="3"/>
    </row>
    <row r="4" spans="1:8" s="2" customFormat="1" ht="30" customHeight="1">
      <c r="B4" s="2" t="s">
        <v>5</v>
      </c>
      <c r="E4" s="5" t="s">
        <v>6</v>
      </c>
      <c r="F4" s="6">
        <v>2022</v>
      </c>
      <c r="H4" s="3"/>
    </row>
    <row r="5" spans="1:8" s="2" customFormat="1" ht="19.5" customHeight="1">
      <c r="B5" s="26"/>
      <c r="H5" s="3"/>
    </row>
    <row r="6" spans="1:8" s="2" customFormat="1" ht="49.5" customHeight="1">
      <c r="B6" s="86" t="s">
        <v>7</v>
      </c>
      <c r="C6" s="86"/>
      <c r="D6" s="86"/>
      <c r="E6" s="86"/>
      <c r="F6" s="86"/>
      <c r="G6" s="86"/>
      <c r="H6" s="86"/>
    </row>
    <row r="7" spans="1:8" s="2" customFormat="1" ht="49.5" customHeight="1">
      <c r="B7" s="3" t="s">
        <v>81</v>
      </c>
      <c r="H7" s="3"/>
    </row>
    <row r="8" spans="1:8" ht="39.75" customHeight="1">
      <c r="B8" s="80" t="s">
        <v>82</v>
      </c>
      <c r="C8" s="80"/>
      <c r="D8" s="80"/>
      <c r="E8" s="80" t="s">
        <v>83</v>
      </c>
      <c r="F8" s="80"/>
      <c r="G8" s="80"/>
      <c r="H8" s="80"/>
    </row>
    <row r="9" spans="1:8" ht="39.75" customHeight="1">
      <c r="B9" s="80"/>
      <c r="C9" s="80"/>
      <c r="D9" s="80"/>
      <c r="E9" s="8" t="s">
        <v>84</v>
      </c>
      <c r="F9" s="8" t="s">
        <v>85</v>
      </c>
      <c r="G9" s="8" t="s">
        <v>86</v>
      </c>
      <c r="H9" s="27" t="s">
        <v>14</v>
      </c>
    </row>
    <row r="10" spans="1:8" ht="24.75" customHeight="1">
      <c r="A10" s="9"/>
      <c r="B10" s="10"/>
      <c r="C10" s="18"/>
      <c r="D10" s="8">
        <v>13</v>
      </c>
      <c r="E10" s="50">
        <v>97</v>
      </c>
      <c r="F10" s="50">
        <v>4</v>
      </c>
      <c r="G10" s="50">
        <v>1</v>
      </c>
      <c r="H10" s="51">
        <f t="shared" ref="H10:H37" si="0">SUM(E10:G10)</f>
        <v>102</v>
      </c>
    </row>
    <row r="11" spans="1:8" ht="24.75" customHeight="1">
      <c r="A11" s="9"/>
      <c r="B11" s="16"/>
      <c r="C11" s="18" t="s">
        <v>21</v>
      </c>
      <c r="D11" s="8">
        <v>12</v>
      </c>
      <c r="E11" s="50">
        <v>1</v>
      </c>
      <c r="F11" s="50">
        <v>0</v>
      </c>
      <c r="G11" s="50">
        <v>0</v>
      </c>
      <c r="H11" s="51">
        <f t="shared" si="0"/>
        <v>1</v>
      </c>
    </row>
    <row r="12" spans="1:8" ht="24.75" customHeight="1">
      <c r="A12" s="9"/>
      <c r="B12" s="16" t="s">
        <v>22</v>
      </c>
      <c r="C12" s="18"/>
      <c r="D12" s="8">
        <v>11</v>
      </c>
      <c r="E12" s="50">
        <v>9</v>
      </c>
      <c r="F12" s="50">
        <v>0</v>
      </c>
      <c r="G12" s="50">
        <v>0</v>
      </c>
      <c r="H12" s="51">
        <f t="shared" si="0"/>
        <v>9</v>
      </c>
    </row>
    <row r="13" spans="1:8" ht="24.75" customHeight="1">
      <c r="A13" s="9"/>
      <c r="B13" s="16" t="s">
        <v>24</v>
      </c>
      <c r="C13" s="52"/>
      <c r="D13" s="8">
        <v>10</v>
      </c>
      <c r="E13" s="50">
        <v>5</v>
      </c>
      <c r="F13" s="50">
        <v>1</v>
      </c>
      <c r="G13" s="50">
        <v>0</v>
      </c>
      <c r="H13" s="51">
        <f t="shared" si="0"/>
        <v>6</v>
      </c>
    </row>
    <row r="14" spans="1:8" ht="24.75" customHeight="1">
      <c r="A14" s="9"/>
      <c r="B14" s="16" t="s">
        <v>22</v>
      </c>
      <c r="C14" s="18"/>
      <c r="D14" s="8">
        <v>9</v>
      </c>
      <c r="E14" s="50">
        <v>3</v>
      </c>
      <c r="F14" s="50">
        <v>0</v>
      </c>
      <c r="G14" s="50">
        <v>0</v>
      </c>
      <c r="H14" s="51">
        <f t="shared" si="0"/>
        <v>3</v>
      </c>
    </row>
    <row r="15" spans="1:8" ht="24.75" customHeight="1">
      <c r="A15" s="9"/>
      <c r="B15" s="16" t="s">
        <v>28</v>
      </c>
      <c r="C15" s="18" t="s">
        <v>25</v>
      </c>
      <c r="D15" s="8">
        <v>8</v>
      </c>
      <c r="E15" s="50">
        <v>2</v>
      </c>
      <c r="F15" s="50">
        <v>2</v>
      </c>
      <c r="G15" s="50">
        <v>0</v>
      </c>
      <c r="H15" s="51">
        <f t="shared" si="0"/>
        <v>4</v>
      </c>
    </row>
    <row r="16" spans="1:8" ht="24.75" customHeight="1">
      <c r="A16" s="9"/>
      <c r="B16" s="16" t="s">
        <v>30</v>
      </c>
      <c r="C16" s="18"/>
      <c r="D16" s="8">
        <v>7</v>
      </c>
      <c r="E16" s="50">
        <v>3</v>
      </c>
      <c r="F16" s="50">
        <v>0</v>
      </c>
      <c r="G16" s="50">
        <v>0</v>
      </c>
      <c r="H16" s="51">
        <f t="shared" si="0"/>
        <v>3</v>
      </c>
    </row>
    <row r="17" spans="1:8" ht="24.75" customHeight="1">
      <c r="A17" s="9"/>
      <c r="B17" s="16" t="s">
        <v>23</v>
      </c>
      <c r="C17" s="18"/>
      <c r="D17" s="8">
        <v>6</v>
      </c>
      <c r="E17" s="50">
        <v>0</v>
      </c>
      <c r="F17" s="50">
        <v>0</v>
      </c>
      <c r="G17" s="50">
        <v>0</v>
      </c>
      <c r="H17" s="51">
        <f t="shared" si="0"/>
        <v>0</v>
      </c>
    </row>
    <row r="18" spans="1:8" ht="24.75" customHeight="1">
      <c r="A18" s="9"/>
      <c r="B18" s="16" t="s">
        <v>32</v>
      </c>
      <c r="C18" s="52"/>
      <c r="D18" s="8">
        <v>5</v>
      </c>
      <c r="E18" s="50">
        <v>1</v>
      </c>
      <c r="F18" s="50">
        <v>0</v>
      </c>
      <c r="G18" s="50">
        <v>0</v>
      </c>
      <c r="H18" s="51">
        <f t="shared" si="0"/>
        <v>1</v>
      </c>
    </row>
    <row r="19" spans="1:8" ht="24.75" customHeight="1">
      <c r="A19" s="9"/>
      <c r="B19" s="16" t="s">
        <v>22</v>
      </c>
      <c r="C19" s="18"/>
      <c r="D19" s="8">
        <v>4</v>
      </c>
      <c r="E19" s="50">
        <v>1</v>
      </c>
      <c r="F19" s="50">
        <v>0</v>
      </c>
      <c r="G19" s="50">
        <v>0</v>
      </c>
      <c r="H19" s="51">
        <f t="shared" si="0"/>
        <v>1</v>
      </c>
    </row>
    <row r="20" spans="1:8" ht="24.75" customHeight="1">
      <c r="A20" s="9"/>
      <c r="B20" s="16"/>
      <c r="C20" s="18" t="s">
        <v>22</v>
      </c>
      <c r="D20" s="8">
        <v>3</v>
      </c>
      <c r="E20" s="50">
        <v>0</v>
      </c>
      <c r="F20" s="50">
        <v>0</v>
      </c>
      <c r="G20" s="50">
        <v>0</v>
      </c>
      <c r="H20" s="51">
        <f t="shared" si="0"/>
        <v>0</v>
      </c>
    </row>
    <row r="21" spans="1:8" ht="24.75" customHeight="1">
      <c r="A21" s="9"/>
      <c r="B21" s="16"/>
      <c r="C21" s="18"/>
      <c r="D21" s="8">
        <v>2</v>
      </c>
      <c r="E21" s="50">
        <v>2</v>
      </c>
      <c r="F21" s="50">
        <v>0</v>
      </c>
      <c r="G21" s="50">
        <v>0</v>
      </c>
      <c r="H21" s="51">
        <f t="shared" si="0"/>
        <v>2</v>
      </c>
    </row>
    <row r="22" spans="1:8" ht="24.75" customHeight="1">
      <c r="A22" s="9"/>
      <c r="B22" s="17"/>
      <c r="C22" s="53"/>
      <c r="D22" s="10">
        <v>1</v>
      </c>
      <c r="E22" s="50">
        <v>2</v>
      </c>
      <c r="F22" s="50">
        <v>0</v>
      </c>
      <c r="G22" s="50">
        <v>0</v>
      </c>
      <c r="H22" s="51">
        <f t="shared" si="0"/>
        <v>2</v>
      </c>
    </row>
    <row r="23" spans="1:8" ht="24.75" customHeight="1">
      <c r="A23" s="9"/>
      <c r="B23" s="87" t="s">
        <v>34</v>
      </c>
      <c r="C23" s="88"/>
      <c r="D23" s="100"/>
      <c r="E23" s="54">
        <f>SUM(E10:E22)</f>
        <v>126</v>
      </c>
      <c r="F23" s="54">
        <f>SUM(F10:F22)</f>
        <v>7</v>
      </c>
      <c r="G23" s="54">
        <f>SUM(G10:G22)</f>
        <v>1</v>
      </c>
      <c r="H23" s="54">
        <f t="shared" si="0"/>
        <v>134</v>
      </c>
    </row>
    <row r="24" spans="1:8" ht="24.75" customHeight="1">
      <c r="A24" s="9"/>
      <c r="B24" s="10"/>
      <c r="C24" s="52"/>
      <c r="D24" s="8">
        <v>13</v>
      </c>
      <c r="E24" s="50">
        <v>136</v>
      </c>
      <c r="F24" s="50">
        <v>7</v>
      </c>
      <c r="G24" s="50">
        <v>0</v>
      </c>
      <c r="H24" s="51">
        <f t="shared" si="0"/>
        <v>143</v>
      </c>
    </row>
    <row r="25" spans="1:8" ht="24.75" customHeight="1">
      <c r="A25" s="9"/>
      <c r="B25" s="16"/>
      <c r="C25" s="18" t="s">
        <v>21</v>
      </c>
      <c r="D25" s="8">
        <v>12</v>
      </c>
      <c r="E25" s="50">
        <v>0</v>
      </c>
      <c r="F25" s="50">
        <v>0</v>
      </c>
      <c r="G25" s="50">
        <v>0</v>
      </c>
      <c r="H25" s="51">
        <f t="shared" si="0"/>
        <v>0</v>
      </c>
    </row>
    <row r="26" spans="1:8" ht="24.75" customHeight="1">
      <c r="A26" s="9"/>
      <c r="B26" s="16" t="s">
        <v>32</v>
      </c>
      <c r="C26" s="18"/>
      <c r="D26" s="8">
        <v>11</v>
      </c>
      <c r="E26" s="50">
        <v>12</v>
      </c>
      <c r="F26" s="50">
        <v>1</v>
      </c>
      <c r="G26" s="50">
        <v>0</v>
      </c>
      <c r="H26" s="51">
        <f t="shared" si="0"/>
        <v>13</v>
      </c>
    </row>
    <row r="27" spans="1:8" ht="24.75" customHeight="1">
      <c r="A27" s="9"/>
      <c r="B27" s="16" t="s">
        <v>35</v>
      </c>
      <c r="C27" s="52"/>
      <c r="D27" s="8">
        <v>10</v>
      </c>
      <c r="E27" s="50">
        <v>9</v>
      </c>
      <c r="F27" s="50">
        <v>2</v>
      </c>
      <c r="G27" s="50">
        <v>0</v>
      </c>
      <c r="H27" s="51">
        <f t="shared" si="0"/>
        <v>11</v>
      </c>
    </row>
    <row r="28" spans="1:8" ht="24.75" customHeight="1">
      <c r="A28" s="9"/>
      <c r="B28" s="16" t="s">
        <v>21</v>
      </c>
      <c r="C28" s="18"/>
      <c r="D28" s="8">
        <v>9</v>
      </c>
      <c r="E28" s="50">
        <v>6</v>
      </c>
      <c r="F28" s="50">
        <v>2</v>
      </c>
      <c r="G28" s="50">
        <v>0</v>
      </c>
      <c r="H28" s="51">
        <f t="shared" si="0"/>
        <v>8</v>
      </c>
    </row>
    <row r="29" spans="1:8" ht="24.75" customHeight="1">
      <c r="A29" s="9"/>
      <c r="B29" s="16" t="s">
        <v>24</v>
      </c>
      <c r="C29" s="18" t="s">
        <v>25</v>
      </c>
      <c r="D29" s="8">
        <v>8</v>
      </c>
      <c r="E29" s="50">
        <v>12</v>
      </c>
      <c r="F29" s="50">
        <v>0</v>
      </c>
      <c r="G29" s="50">
        <v>0</v>
      </c>
      <c r="H29" s="51">
        <f t="shared" si="0"/>
        <v>12</v>
      </c>
    </row>
    <row r="30" spans="1:8" ht="24.75" customHeight="1">
      <c r="A30" s="9"/>
      <c r="B30" s="16" t="s">
        <v>30</v>
      </c>
      <c r="C30" s="18"/>
      <c r="D30" s="8">
        <v>7</v>
      </c>
      <c r="E30" s="50">
        <v>4</v>
      </c>
      <c r="F30" s="50">
        <v>0</v>
      </c>
      <c r="G30" s="50">
        <v>0</v>
      </c>
      <c r="H30" s="51">
        <f t="shared" si="0"/>
        <v>4</v>
      </c>
    </row>
    <row r="31" spans="1:8" ht="24.75" customHeight="1">
      <c r="A31" s="9"/>
      <c r="B31" s="16" t="s">
        <v>21</v>
      </c>
      <c r="C31" s="18"/>
      <c r="D31" s="8">
        <v>6</v>
      </c>
      <c r="E31" s="50">
        <v>0</v>
      </c>
      <c r="F31" s="50">
        <v>0</v>
      </c>
      <c r="G31" s="50">
        <v>0</v>
      </c>
      <c r="H31" s="51">
        <f t="shared" si="0"/>
        <v>0</v>
      </c>
    </row>
    <row r="32" spans="1:8" ht="24.75" customHeight="1">
      <c r="A32" s="9"/>
      <c r="B32" s="16" t="s">
        <v>33</v>
      </c>
      <c r="C32" s="52"/>
      <c r="D32" s="8">
        <v>5</v>
      </c>
      <c r="E32" s="50">
        <v>5</v>
      </c>
      <c r="F32" s="50">
        <v>0</v>
      </c>
      <c r="G32" s="50">
        <v>0</v>
      </c>
      <c r="H32" s="51">
        <f t="shared" si="0"/>
        <v>5</v>
      </c>
    </row>
    <row r="33" spans="1:8" ht="24.75" customHeight="1">
      <c r="A33" s="9"/>
      <c r="B33" s="16"/>
      <c r="C33" s="18"/>
      <c r="D33" s="8">
        <v>4</v>
      </c>
      <c r="E33" s="50">
        <v>0</v>
      </c>
      <c r="F33" s="50">
        <v>0</v>
      </c>
      <c r="G33" s="50">
        <v>0</v>
      </c>
      <c r="H33" s="51">
        <f t="shared" si="0"/>
        <v>0</v>
      </c>
    </row>
    <row r="34" spans="1:8" ht="24.75" customHeight="1">
      <c r="A34" s="9"/>
      <c r="B34" s="16"/>
      <c r="C34" s="18" t="s">
        <v>22</v>
      </c>
      <c r="D34" s="8">
        <v>3</v>
      </c>
      <c r="E34" s="50">
        <v>0</v>
      </c>
      <c r="F34" s="50">
        <v>0</v>
      </c>
      <c r="G34" s="50">
        <v>0</v>
      </c>
      <c r="H34" s="51">
        <f t="shared" si="0"/>
        <v>0</v>
      </c>
    </row>
    <row r="35" spans="1:8" ht="24.75" customHeight="1">
      <c r="A35" s="9"/>
      <c r="B35" s="16"/>
      <c r="C35" s="18"/>
      <c r="D35" s="8">
        <v>2</v>
      </c>
      <c r="E35" s="50">
        <v>0</v>
      </c>
      <c r="F35" s="50">
        <v>0</v>
      </c>
      <c r="G35" s="50">
        <v>0</v>
      </c>
      <c r="H35" s="51">
        <f t="shared" si="0"/>
        <v>0</v>
      </c>
    </row>
    <row r="36" spans="1:8" ht="24.75" customHeight="1">
      <c r="A36" s="9"/>
      <c r="B36" s="17"/>
      <c r="C36" s="53"/>
      <c r="D36" s="10">
        <v>1</v>
      </c>
      <c r="E36" s="50">
        <v>1</v>
      </c>
      <c r="F36" s="50">
        <v>0</v>
      </c>
      <c r="G36" s="50">
        <v>0</v>
      </c>
      <c r="H36" s="51">
        <f t="shared" si="0"/>
        <v>1</v>
      </c>
    </row>
    <row r="37" spans="1:8" ht="24.75" customHeight="1">
      <c r="A37" s="9"/>
      <c r="B37" s="87" t="s">
        <v>38</v>
      </c>
      <c r="C37" s="88"/>
      <c r="D37" s="100"/>
      <c r="E37" s="54">
        <f>SUM(E24:E36)</f>
        <v>185</v>
      </c>
      <c r="F37" s="54">
        <f>SUM(F24:F36)</f>
        <v>12</v>
      </c>
      <c r="G37" s="54">
        <f>SUM(G24:G36)</f>
        <v>0</v>
      </c>
      <c r="H37" s="54">
        <f t="shared" si="0"/>
        <v>197</v>
      </c>
    </row>
    <row r="38" spans="1:8" ht="24.75" customHeight="1">
      <c r="A38" s="9"/>
      <c r="B38" s="10"/>
      <c r="C38" s="10"/>
      <c r="D38" s="8">
        <v>13</v>
      </c>
      <c r="E38" s="50">
        <v>0</v>
      </c>
      <c r="F38" s="50">
        <v>0</v>
      </c>
      <c r="G38" s="50">
        <v>0</v>
      </c>
      <c r="H38" s="51">
        <v>0</v>
      </c>
    </row>
    <row r="39" spans="1:8" ht="24.75" customHeight="1">
      <c r="A39" s="9"/>
      <c r="B39" s="16"/>
      <c r="C39" s="18" t="s">
        <v>21</v>
      </c>
      <c r="D39" s="8">
        <v>12</v>
      </c>
      <c r="E39" s="50">
        <v>0</v>
      </c>
      <c r="F39" s="50">
        <v>0</v>
      </c>
      <c r="G39" s="50">
        <v>0</v>
      </c>
      <c r="H39" s="51">
        <f t="shared" ref="H39:H51" si="1">SUM(E39:G39)</f>
        <v>0</v>
      </c>
    </row>
    <row r="40" spans="1:8" ht="24.75" customHeight="1">
      <c r="A40" s="9"/>
      <c r="B40" s="16" t="s">
        <v>22</v>
      </c>
      <c r="C40" s="17"/>
      <c r="D40" s="8">
        <v>11</v>
      </c>
      <c r="E40" s="50">
        <v>0</v>
      </c>
      <c r="F40" s="50">
        <v>0</v>
      </c>
      <c r="G40" s="50">
        <v>0</v>
      </c>
      <c r="H40" s="51">
        <f t="shared" si="1"/>
        <v>0</v>
      </c>
    </row>
    <row r="41" spans="1:8" ht="24.75" customHeight="1">
      <c r="A41" s="9"/>
      <c r="B41" s="16" t="s">
        <v>26</v>
      </c>
      <c r="C41" s="18"/>
      <c r="D41" s="8">
        <v>10</v>
      </c>
      <c r="E41" s="50">
        <v>0</v>
      </c>
      <c r="F41" s="50">
        <v>0</v>
      </c>
      <c r="G41" s="50">
        <v>0</v>
      </c>
      <c r="H41" s="51">
        <f t="shared" si="1"/>
        <v>0</v>
      </c>
    </row>
    <row r="42" spans="1:8" ht="24.75" customHeight="1">
      <c r="A42" s="9"/>
      <c r="B42" s="16" t="s">
        <v>40</v>
      </c>
      <c r="C42" s="18"/>
      <c r="D42" s="8">
        <v>9</v>
      </c>
      <c r="E42" s="50">
        <v>0</v>
      </c>
      <c r="F42" s="50">
        <v>0</v>
      </c>
      <c r="G42" s="50">
        <v>0</v>
      </c>
      <c r="H42" s="51">
        <f t="shared" si="1"/>
        <v>0</v>
      </c>
    </row>
    <row r="43" spans="1:8" ht="24.75" customHeight="1">
      <c r="A43" s="9"/>
      <c r="B43" s="16" t="s">
        <v>30</v>
      </c>
      <c r="C43" s="18" t="s">
        <v>25</v>
      </c>
      <c r="D43" s="8">
        <v>8</v>
      </c>
      <c r="E43" s="50">
        <v>0</v>
      </c>
      <c r="F43" s="50">
        <v>0</v>
      </c>
      <c r="G43" s="50">
        <v>0</v>
      </c>
      <c r="H43" s="51">
        <f t="shared" si="1"/>
        <v>0</v>
      </c>
    </row>
    <row r="44" spans="1:8" ht="24.75" customHeight="1">
      <c r="A44" s="9"/>
      <c r="B44" s="16" t="s">
        <v>28</v>
      </c>
      <c r="C44" s="18"/>
      <c r="D44" s="8">
        <v>7</v>
      </c>
      <c r="E44" s="50">
        <v>0</v>
      </c>
      <c r="F44" s="50">
        <v>0</v>
      </c>
      <c r="G44" s="50">
        <v>0</v>
      </c>
      <c r="H44" s="51">
        <f t="shared" si="1"/>
        <v>0</v>
      </c>
    </row>
    <row r="45" spans="1:8" ht="24.75" customHeight="1">
      <c r="A45" s="9"/>
      <c r="B45" s="16" t="s">
        <v>30</v>
      </c>
      <c r="C45" s="18"/>
      <c r="D45" s="8">
        <v>6</v>
      </c>
      <c r="E45" s="50">
        <v>0</v>
      </c>
      <c r="F45" s="50">
        <v>0</v>
      </c>
      <c r="G45" s="50">
        <v>0</v>
      </c>
      <c r="H45" s="51">
        <f t="shared" si="1"/>
        <v>0</v>
      </c>
    </row>
    <row r="46" spans="1:8" ht="24.75" customHeight="1">
      <c r="A46" s="9"/>
      <c r="B46" s="16" t="s">
        <v>22</v>
      </c>
      <c r="C46" s="10"/>
      <c r="D46" s="8">
        <v>5</v>
      </c>
      <c r="E46" s="50">
        <v>0</v>
      </c>
      <c r="F46" s="50">
        <v>0</v>
      </c>
      <c r="G46" s="50">
        <v>0</v>
      </c>
      <c r="H46" s="51">
        <f t="shared" si="1"/>
        <v>0</v>
      </c>
    </row>
    <row r="47" spans="1:8" ht="24.75" customHeight="1">
      <c r="A47" s="9"/>
      <c r="B47" s="16" t="s">
        <v>31</v>
      </c>
      <c r="C47" s="18"/>
      <c r="D47" s="8">
        <v>4</v>
      </c>
      <c r="E47" s="50">
        <v>0</v>
      </c>
      <c r="F47" s="50">
        <v>0</v>
      </c>
      <c r="G47" s="50">
        <v>0</v>
      </c>
      <c r="H47" s="51">
        <f t="shared" si="1"/>
        <v>0</v>
      </c>
    </row>
    <row r="48" spans="1:8" ht="24.75" customHeight="1">
      <c r="A48" s="9"/>
      <c r="B48" s="16"/>
      <c r="C48" s="18" t="s">
        <v>22</v>
      </c>
      <c r="D48" s="8">
        <v>3</v>
      </c>
      <c r="E48" s="50">
        <v>0</v>
      </c>
      <c r="F48" s="50">
        <v>0</v>
      </c>
      <c r="G48" s="50">
        <v>0</v>
      </c>
      <c r="H48" s="51">
        <f t="shared" si="1"/>
        <v>0</v>
      </c>
    </row>
    <row r="49" spans="1:8" ht="24.75" customHeight="1">
      <c r="A49" s="9"/>
      <c r="B49" s="16"/>
      <c r="C49" s="18"/>
      <c r="D49" s="8">
        <v>2</v>
      </c>
      <c r="E49" s="50">
        <v>0</v>
      </c>
      <c r="F49" s="50">
        <v>0</v>
      </c>
      <c r="G49" s="50">
        <v>0</v>
      </c>
      <c r="H49" s="51">
        <f t="shared" si="1"/>
        <v>0</v>
      </c>
    </row>
    <row r="50" spans="1:8" ht="24.75" customHeight="1">
      <c r="A50" s="9"/>
      <c r="B50" s="17"/>
      <c r="C50" s="18"/>
      <c r="D50" s="10">
        <v>1</v>
      </c>
      <c r="E50" s="50">
        <v>0</v>
      </c>
      <c r="F50" s="50">
        <v>0</v>
      </c>
      <c r="G50" s="50">
        <v>0</v>
      </c>
      <c r="H50" s="51">
        <f t="shared" si="1"/>
        <v>0</v>
      </c>
    </row>
    <row r="51" spans="1:8" ht="24.75" customHeight="1">
      <c r="B51" s="94" t="s">
        <v>41</v>
      </c>
      <c r="C51" s="94"/>
      <c r="D51" s="94"/>
      <c r="E51" s="54">
        <f>SUM(E38:E50)</f>
        <v>0</v>
      </c>
      <c r="F51" s="54">
        <f>SUM(F38:F50)</f>
        <v>0</v>
      </c>
      <c r="G51" s="54">
        <f>SUM(G38:G50)</f>
        <v>0</v>
      </c>
      <c r="H51" s="54">
        <f t="shared" si="1"/>
        <v>0</v>
      </c>
    </row>
    <row r="52" spans="1:8" ht="24.75" customHeight="1">
      <c r="B52" s="94" t="s">
        <v>55</v>
      </c>
      <c r="C52" s="94"/>
      <c r="D52" s="94"/>
      <c r="E52" s="54">
        <f>E23+E37+E51</f>
        <v>311</v>
      </c>
      <c r="F52" s="54">
        <f>F23+F37+F51</f>
        <v>19</v>
      </c>
      <c r="G52" s="54">
        <f>G23+G37+G51</f>
        <v>1</v>
      </c>
      <c r="H52" s="54">
        <f>H51+H37+H23</f>
        <v>331</v>
      </c>
    </row>
    <row r="53" spans="1:8" ht="19.5" customHeight="1">
      <c r="B53" s="55"/>
      <c r="C53" s="55"/>
      <c r="D53" s="55"/>
      <c r="E53" s="56"/>
      <c r="F53" s="56"/>
      <c r="G53" s="56"/>
      <c r="H53" s="56"/>
    </row>
    <row r="54" spans="1:8" ht="19.5" customHeight="1"/>
    <row r="55" spans="1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/>
  <cols>
    <col min="1" max="1" width="1.7109375" style="65" customWidth="1"/>
    <col min="2" max="2" width="35.7109375" style="65" customWidth="1"/>
    <col min="3" max="4" width="25.7109375" style="65" customWidth="1"/>
    <col min="5" max="5" width="60.7109375" style="65" customWidth="1"/>
    <col min="6" max="6" width="25.7109375" style="65" customWidth="1"/>
    <col min="7" max="11" width="10.7109375" style="65" customWidth="1"/>
    <col min="12" max="16384" width="10.7109375" style="65"/>
  </cols>
  <sheetData>
    <row r="1" spans="1:234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2"/>
      <c r="B4" s="2" t="s">
        <v>5</v>
      </c>
      <c r="C4" s="5" t="s">
        <v>6</v>
      </c>
      <c r="D4" s="3">
        <v>2022</v>
      </c>
      <c r="E4" s="2"/>
      <c r="F4" s="2"/>
      <c r="G4" s="2"/>
      <c r="H4" s="2"/>
      <c r="I4" s="2"/>
      <c r="J4" s="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2"/>
      <c r="B5" s="86" t="s">
        <v>7</v>
      </c>
      <c r="C5" s="86"/>
      <c r="D5" s="86"/>
      <c r="E5" s="86"/>
      <c r="F5" s="86"/>
      <c r="G5" s="2"/>
      <c r="H5" s="2"/>
      <c r="I5" s="2"/>
      <c r="J5" s="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2"/>
      <c r="B6" s="3" t="s">
        <v>87</v>
      </c>
      <c r="C6" s="3"/>
      <c r="D6" s="2"/>
      <c r="E6" s="2"/>
      <c r="F6" s="2"/>
      <c r="G6" s="2"/>
      <c r="H6" s="2"/>
      <c r="I6" s="2"/>
      <c r="J6" s="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7"/>
      <c r="B7" s="87" t="s">
        <v>88</v>
      </c>
      <c r="C7" s="88"/>
      <c r="D7" s="100"/>
      <c r="E7" s="57" t="s">
        <v>89</v>
      </c>
      <c r="F7" s="27" t="s">
        <v>90</v>
      </c>
      <c r="G7" s="7"/>
      <c r="H7" s="7"/>
      <c r="I7" s="7"/>
      <c r="J7" s="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7"/>
      <c r="B8" s="102" t="s">
        <v>91</v>
      </c>
      <c r="C8" s="103"/>
      <c r="D8" s="104"/>
      <c r="E8" s="58" t="s">
        <v>92</v>
      </c>
      <c r="F8" s="59">
        <v>0</v>
      </c>
      <c r="G8" s="7"/>
      <c r="H8" s="7"/>
      <c r="I8" s="7"/>
      <c r="J8" s="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7"/>
      <c r="B9" s="105"/>
      <c r="C9" s="106"/>
      <c r="D9" s="107"/>
      <c r="E9" s="58" t="s">
        <v>93</v>
      </c>
      <c r="F9" s="59">
        <v>0</v>
      </c>
      <c r="G9" s="7"/>
      <c r="H9" s="7"/>
      <c r="I9" s="7"/>
      <c r="J9" s="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7"/>
      <c r="B10" s="108" t="s">
        <v>94</v>
      </c>
      <c r="C10" s="109"/>
      <c r="D10" s="110"/>
      <c r="E10" s="60" t="s">
        <v>95</v>
      </c>
      <c r="F10" s="59">
        <v>2</v>
      </c>
      <c r="G10" s="7"/>
      <c r="H10" s="7"/>
      <c r="I10" s="7"/>
      <c r="J10" s="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7"/>
      <c r="B11" s="111"/>
      <c r="C11" s="112"/>
      <c r="D11" s="113"/>
      <c r="E11" s="60" t="s">
        <v>96</v>
      </c>
      <c r="F11" s="59">
        <v>2</v>
      </c>
      <c r="G11" s="7"/>
      <c r="H11" s="7"/>
      <c r="I11" s="7"/>
      <c r="J11" s="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7"/>
      <c r="B12" s="114"/>
      <c r="C12" s="115"/>
      <c r="D12" s="116"/>
      <c r="E12" s="60" t="s">
        <v>97</v>
      </c>
      <c r="F12" s="59">
        <v>0</v>
      </c>
      <c r="G12" s="61"/>
      <c r="H12" s="61"/>
      <c r="I12" s="61"/>
      <c r="J12" s="61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7"/>
      <c r="B13" s="108" t="s">
        <v>98</v>
      </c>
      <c r="C13" s="109"/>
      <c r="D13" s="110"/>
      <c r="E13" s="60" t="s">
        <v>95</v>
      </c>
      <c r="F13" s="59">
        <v>1</v>
      </c>
      <c r="G13" s="61"/>
      <c r="H13" s="61"/>
      <c r="I13" s="61"/>
      <c r="J13" s="61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7"/>
      <c r="B14" s="111"/>
      <c r="C14" s="112"/>
      <c r="D14" s="113"/>
      <c r="E14" s="60" t="s">
        <v>96</v>
      </c>
      <c r="F14" s="59">
        <v>1</v>
      </c>
      <c r="G14" s="61"/>
      <c r="H14" s="61"/>
      <c r="I14" s="61"/>
      <c r="J14" s="61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7"/>
      <c r="B15" s="111"/>
      <c r="C15" s="112"/>
      <c r="D15" s="113"/>
      <c r="E15" s="60" t="s">
        <v>97</v>
      </c>
      <c r="F15" s="59">
        <v>0</v>
      </c>
      <c r="G15" s="61"/>
      <c r="H15" s="61"/>
      <c r="I15" s="61"/>
      <c r="J15" s="61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7"/>
      <c r="B16" s="114"/>
      <c r="C16" s="115"/>
      <c r="D16" s="116"/>
      <c r="E16" s="60" t="s">
        <v>99</v>
      </c>
      <c r="F16" s="59">
        <v>0</v>
      </c>
      <c r="G16" s="7"/>
      <c r="H16" s="7"/>
      <c r="I16" s="7"/>
      <c r="J16" s="7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7"/>
      <c r="B17" s="117" t="s">
        <v>100</v>
      </c>
      <c r="C17" s="117"/>
      <c r="D17" s="117"/>
      <c r="E17" s="60" t="s">
        <v>99</v>
      </c>
      <c r="F17" s="59">
        <v>0</v>
      </c>
      <c r="G17" s="7"/>
      <c r="H17" s="7"/>
      <c r="I17" s="7"/>
      <c r="J17" s="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7"/>
      <c r="B18" s="117" t="s">
        <v>101</v>
      </c>
      <c r="C18" s="117"/>
      <c r="D18" s="117"/>
      <c r="E18" s="60" t="s">
        <v>99</v>
      </c>
      <c r="F18" s="59">
        <v>0</v>
      </c>
      <c r="G18" s="7"/>
      <c r="H18" s="7"/>
      <c r="I18" s="7"/>
      <c r="J18" s="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7"/>
      <c r="B19" s="102" t="s">
        <v>102</v>
      </c>
      <c r="C19" s="109"/>
      <c r="D19" s="110"/>
      <c r="E19" s="60" t="s">
        <v>95</v>
      </c>
      <c r="F19" s="59">
        <v>2</v>
      </c>
      <c r="G19" s="7"/>
      <c r="H19" s="7"/>
      <c r="I19" s="7"/>
      <c r="J19" s="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7"/>
      <c r="B20" s="111"/>
      <c r="C20" s="112"/>
      <c r="D20" s="113"/>
      <c r="E20" s="60" t="s">
        <v>103</v>
      </c>
      <c r="F20" s="59">
        <v>2</v>
      </c>
      <c r="G20" s="7"/>
      <c r="H20" s="7"/>
      <c r="I20" s="7"/>
      <c r="J20" s="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7"/>
      <c r="B21" s="111"/>
      <c r="C21" s="112"/>
      <c r="D21" s="113"/>
      <c r="E21" s="60" t="s">
        <v>104</v>
      </c>
      <c r="F21" s="59">
        <v>50</v>
      </c>
      <c r="G21" s="7"/>
      <c r="H21" s="7"/>
      <c r="I21" s="7"/>
      <c r="J21" s="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7"/>
      <c r="B22" s="111"/>
      <c r="C22" s="112"/>
      <c r="D22" s="113"/>
      <c r="E22" s="60" t="s">
        <v>105</v>
      </c>
      <c r="F22" s="59">
        <v>0</v>
      </c>
      <c r="G22" s="7"/>
      <c r="H22" s="7"/>
      <c r="I22" s="7"/>
      <c r="J22" s="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7"/>
      <c r="B23" s="111"/>
      <c r="C23" s="112"/>
      <c r="D23" s="113"/>
      <c r="E23" s="60" t="s">
        <v>97</v>
      </c>
      <c r="F23" s="59">
        <v>0</v>
      </c>
      <c r="G23" s="7"/>
      <c r="H23" s="7"/>
      <c r="I23" s="7"/>
      <c r="J23" s="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7"/>
      <c r="B24" s="111"/>
      <c r="C24" s="112"/>
      <c r="D24" s="113"/>
      <c r="E24" s="60" t="s">
        <v>99</v>
      </c>
      <c r="F24" s="59">
        <v>2</v>
      </c>
      <c r="G24" s="7"/>
      <c r="H24" s="7"/>
      <c r="I24" s="7"/>
      <c r="J24" s="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7"/>
      <c r="B25" s="114"/>
      <c r="C25" s="115"/>
      <c r="D25" s="116"/>
      <c r="E25" s="60" t="s">
        <v>106</v>
      </c>
      <c r="F25" s="59">
        <v>0</v>
      </c>
      <c r="G25" s="7"/>
      <c r="H25" s="7"/>
      <c r="I25" s="7"/>
      <c r="J25" s="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7"/>
      <c r="B26" s="102" t="s">
        <v>107</v>
      </c>
      <c r="C26" s="103"/>
      <c r="D26" s="104"/>
      <c r="E26" s="60" t="s">
        <v>104</v>
      </c>
      <c r="F26" s="59">
        <v>0</v>
      </c>
      <c r="G26" s="7"/>
      <c r="H26" s="7"/>
      <c r="I26" s="7"/>
      <c r="J26" s="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7"/>
      <c r="B27" s="118"/>
      <c r="C27" s="119"/>
      <c r="D27" s="120"/>
      <c r="E27" s="60" t="s">
        <v>105</v>
      </c>
      <c r="F27" s="59">
        <v>0</v>
      </c>
      <c r="G27" s="7"/>
      <c r="H27" s="7"/>
      <c r="I27" s="7"/>
      <c r="J27" s="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7"/>
      <c r="B28" s="118"/>
      <c r="C28" s="119"/>
      <c r="D28" s="120"/>
      <c r="E28" s="60" t="s">
        <v>97</v>
      </c>
      <c r="F28" s="59">
        <v>0</v>
      </c>
      <c r="G28" s="7"/>
      <c r="H28" s="7"/>
      <c r="I28" s="7"/>
      <c r="J28" s="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7"/>
      <c r="B29" s="118"/>
      <c r="C29" s="119"/>
      <c r="D29" s="120"/>
      <c r="E29" s="60" t="s">
        <v>99</v>
      </c>
      <c r="F29" s="59">
        <v>0</v>
      </c>
      <c r="G29" s="7"/>
      <c r="H29" s="7"/>
      <c r="I29" s="7"/>
      <c r="J29" s="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7"/>
      <c r="B30" s="118"/>
      <c r="C30" s="119"/>
      <c r="D30" s="120"/>
      <c r="E30" s="60" t="s">
        <v>106</v>
      </c>
      <c r="F30" s="59">
        <v>0</v>
      </c>
      <c r="G30" s="7"/>
      <c r="H30" s="7"/>
      <c r="I30" s="7"/>
      <c r="J30" s="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7"/>
      <c r="B31" s="94" t="s">
        <v>108</v>
      </c>
      <c r="C31" s="94"/>
      <c r="D31" s="94"/>
      <c r="E31" s="94"/>
      <c r="F31" s="62">
        <f>SUM(F8:F30)</f>
        <v>62</v>
      </c>
      <c r="G31" s="7"/>
      <c r="H31" s="7"/>
      <c r="I31" s="7"/>
      <c r="J31" s="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7"/>
      <c r="B32" s="55"/>
      <c r="C32" s="55"/>
      <c r="D32" s="55"/>
      <c r="E32" s="55"/>
      <c r="F32" s="63"/>
      <c r="G32" s="7"/>
      <c r="H32" s="7"/>
      <c r="I32" s="7"/>
      <c r="J32" s="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2"/>
      <c r="B33" s="101" t="s">
        <v>109</v>
      </c>
      <c r="C33" s="101"/>
      <c r="D33" s="101"/>
      <c r="E33" s="101"/>
      <c r="F33" s="101"/>
      <c r="G33" s="2"/>
      <c r="H33" s="2"/>
      <c r="I33" s="2"/>
      <c r="J33" s="2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7"/>
      <c r="B34" s="94" t="s">
        <v>88</v>
      </c>
      <c r="C34" s="94"/>
      <c r="D34" s="94"/>
      <c r="E34" s="57" t="s">
        <v>89</v>
      </c>
      <c r="F34" s="27" t="s">
        <v>90</v>
      </c>
      <c r="G34" s="7"/>
      <c r="H34" s="7"/>
      <c r="I34" s="7"/>
      <c r="J34" s="7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7"/>
      <c r="B35" s="102" t="s">
        <v>110</v>
      </c>
      <c r="C35" s="109"/>
      <c r="D35" s="110"/>
      <c r="E35" s="58" t="s">
        <v>92</v>
      </c>
      <c r="F35" s="59">
        <v>0</v>
      </c>
      <c r="G35" s="7"/>
      <c r="H35" s="7"/>
      <c r="I35" s="7"/>
      <c r="J35" s="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7"/>
      <c r="B36" s="111"/>
      <c r="C36" s="112"/>
      <c r="D36" s="113"/>
      <c r="E36" s="58" t="s">
        <v>93</v>
      </c>
      <c r="F36" s="59">
        <v>0</v>
      </c>
      <c r="G36" s="7"/>
      <c r="H36" s="7"/>
      <c r="I36" s="7"/>
      <c r="J36" s="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7"/>
      <c r="B37" s="111"/>
      <c r="C37" s="112"/>
      <c r="D37" s="113"/>
      <c r="E37" s="60" t="s">
        <v>95</v>
      </c>
      <c r="F37" s="59">
        <v>2</v>
      </c>
      <c r="G37" s="7"/>
      <c r="H37" s="7"/>
      <c r="I37" s="7"/>
      <c r="J37" s="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7"/>
      <c r="B38" s="111"/>
      <c r="C38" s="112"/>
      <c r="D38" s="113"/>
      <c r="E38" s="60" t="s">
        <v>96</v>
      </c>
      <c r="F38" s="59">
        <v>1</v>
      </c>
      <c r="G38" s="7"/>
      <c r="H38" s="7"/>
      <c r="I38" s="7"/>
      <c r="J38" s="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7"/>
      <c r="B39" s="114"/>
      <c r="C39" s="115"/>
      <c r="D39" s="116"/>
      <c r="E39" s="60" t="s">
        <v>97</v>
      </c>
      <c r="F39" s="59">
        <v>0</v>
      </c>
      <c r="G39" s="7"/>
      <c r="H39" s="7"/>
      <c r="I39" s="7"/>
      <c r="J39" s="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7"/>
      <c r="B40" s="102" t="s">
        <v>111</v>
      </c>
      <c r="C40" s="109"/>
      <c r="D40" s="110"/>
      <c r="E40" s="60" t="s">
        <v>112</v>
      </c>
      <c r="F40" s="59">
        <v>0</v>
      </c>
      <c r="G40" s="7"/>
      <c r="H40" s="7"/>
      <c r="I40" s="7"/>
      <c r="J40" s="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7"/>
      <c r="B41" s="118"/>
      <c r="C41" s="112"/>
      <c r="D41" s="113"/>
      <c r="E41" s="60" t="s">
        <v>113</v>
      </c>
      <c r="F41" s="59">
        <v>0</v>
      </c>
      <c r="G41" s="7"/>
      <c r="H41" s="7"/>
      <c r="I41" s="7"/>
      <c r="J41" s="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7"/>
      <c r="B42" s="114"/>
      <c r="C42" s="115"/>
      <c r="D42" s="116"/>
      <c r="E42" s="60" t="s">
        <v>114</v>
      </c>
      <c r="F42" s="59">
        <v>0</v>
      </c>
      <c r="G42" s="7"/>
      <c r="H42" s="7"/>
      <c r="I42" s="7"/>
      <c r="J42" s="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7"/>
      <c r="B43" s="102" t="s">
        <v>115</v>
      </c>
      <c r="C43" s="109"/>
      <c r="D43" s="110"/>
      <c r="E43" s="60" t="s">
        <v>116</v>
      </c>
      <c r="F43" s="59">
        <v>1</v>
      </c>
      <c r="G43" s="7"/>
      <c r="H43" s="7"/>
      <c r="I43" s="7"/>
      <c r="J43" s="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7"/>
      <c r="B44" s="118"/>
      <c r="C44" s="112"/>
      <c r="D44" s="113"/>
      <c r="E44" s="60" t="s">
        <v>117</v>
      </c>
      <c r="F44" s="59">
        <v>1</v>
      </c>
      <c r="G44" s="7"/>
      <c r="H44" s="7"/>
      <c r="I44" s="7"/>
      <c r="J44" s="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7"/>
      <c r="B45" s="114"/>
      <c r="C45" s="115"/>
      <c r="D45" s="116"/>
      <c r="E45" s="60" t="s">
        <v>118</v>
      </c>
      <c r="F45" s="59">
        <v>0</v>
      </c>
      <c r="G45" s="7"/>
      <c r="H45" s="7"/>
      <c r="I45" s="7"/>
      <c r="J45" s="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7"/>
      <c r="B46" s="102" t="s">
        <v>119</v>
      </c>
      <c r="C46" s="109"/>
      <c r="D46" s="110"/>
      <c r="E46" s="60" t="s">
        <v>120</v>
      </c>
      <c r="F46" s="59">
        <v>50</v>
      </c>
      <c r="G46" s="7"/>
      <c r="H46" s="7"/>
      <c r="I46" s="7"/>
      <c r="J46" s="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7"/>
      <c r="B47" s="114"/>
      <c r="C47" s="115"/>
      <c r="D47" s="116"/>
      <c r="E47" s="60" t="s">
        <v>121</v>
      </c>
      <c r="F47" s="59">
        <v>0</v>
      </c>
      <c r="G47" s="7"/>
      <c r="H47" s="7"/>
      <c r="I47" s="7"/>
      <c r="J47" s="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7"/>
      <c r="B48" s="94" t="s">
        <v>122</v>
      </c>
      <c r="C48" s="94"/>
      <c r="D48" s="94"/>
      <c r="E48" s="94"/>
      <c r="F48" s="62">
        <f>SUM(F35:F47)</f>
        <v>55</v>
      </c>
      <c r="G48" s="7"/>
      <c r="H48" s="7"/>
      <c r="I48" s="7"/>
      <c r="J48" s="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7"/>
      <c r="B49" s="94" t="s">
        <v>123</v>
      </c>
      <c r="C49" s="94"/>
      <c r="D49" s="94"/>
      <c r="E49" s="94"/>
      <c r="F49" s="62">
        <f>F48+F31</f>
        <v>117</v>
      </c>
      <c r="G49" s="7"/>
      <c r="H49" s="7"/>
      <c r="I49" s="7"/>
      <c r="J49" s="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7"/>
      <c r="B50" s="19" t="s">
        <v>124</v>
      </c>
      <c r="C50" s="7"/>
      <c r="D50" s="7"/>
      <c r="E50" s="7"/>
      <c r="F50" s="7"/>
      <c r="G50" s="7"/>
      <c r="H50" s="7"/>
      <c r="I50" s="7"/>
      <c r="J50" s="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7"/>
      <c r="B51" s="121" t="s">
        <v>125</v>
      </c>
      <c r="C51" s="121"/>
      <c r="D51" s="121"/>
      <c r="E51" s="121"/>
      <c r="F51" s="121"/>
      <c r="G51" s="7"/>
      <c r="H51" s="7"/>
      <c r="I51" s="7"/>
      <c r="J51" s="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4"/>
  <sheetViews>
    <sheetView showGridLines="0" workbookViewId="0"/>
  </sheetViews>
  <sheetFormatPr defaultColWidth="10.7109375" defaultRowHeight="15"/>
  <cols>
    <col min="1" max="1" width="10.7109375" style="7" customWidth="1"/>
    <col min="2" max="16384" width="10.7109375" style="7"/>
  </cols>
  <sheetData>
    <row r="1" spans="2:10" s="66" customFormat="1" ht="19.5" customHeight="1">
      <c r="B1" s="1"/>
    </row>
    <row r="2" spans="2:10" s="2" customFormat="1" ht="19.5" customHeight="1">
      <c r="C2" s="3"/>
    </row>
    <row r="3" spans="2:10" s="2" customFormat="1" ht="19.5" customHeight="1">
      <c r="C3" s="5"/>
    </row>
    <row r="4" spans="2:10" s="2" customFormat="1" ht="19.5" customHeight="1">
      <c r="C4" s="5"/>
      <c r="D4" s="5"/>
    </row>
    <row r="5" spans="2:10" s="39" customFormat="1" ht="19.5" customHeight="1">
      <c r="B5" s="67"/>
      <c r="C5" s="67"/>
      <c r="D5" s="67"/>
      <c r="E5" s="67"/>
      <c r="F5" s="67"/>
      <c r="G5" s="67"/>
      <c r="H5" s="67"/>
      <c r="I5" s="67"/>
      <c r="J5" s="67"/>
    </row>
    <row r="6" spans="2:10" s="2" customFormat="1" ht="19.5" customHeight="1">
      <c r="B6" s="6"/>
      <c r="C6" s="6"/>
      <c r="D6" s="6"/>
      <c r="E6" s="6"/>
      <c r="F6" s="6"/>
      <c r="G6" s="6"/>
      <c r="H6" s="6"/>
      <c r="I6" s="6"/>
      <c r="J6" s="6"/>
    </row>
    <row r="7" spans="2:10" s="2" customFormat="1" ht="19.5" customHeight="1">
      <c r="B7" s="3"/>
    </row>
    <row r="8" spans="2:10" ht="19.5" customHeight="1">
      <c r="B8" s="68"/>
      <c r="C8" s="68"/>
      <c r="D8" s="68"/>
      <c r="E8" s="68"/>
      <c r="F8" s="68"/>
      <c r="G8" s="68"/>
      <c r="H8" s="68"/>
      <c r="I8" s="68"/>
      <c r="J8" s="68"/>
    </row>
    <row r="9" spans="2:10" ht="19.5" customHeight="1">
      <c r="B9" s="68"/>
      <c r="C9" s="68"/>
      <c r="D9" s="68"/>
      <c r="E9" s="68"/>
      <c r="F9" s="68"/>
      <c r="G9" s="68"/>
      <c r="H9" s="68"/>
      <c r="I9" s="68"/>
      <c r="J9" s="68"/>
    </row>
    <row r="10" spans="2:10" ht="19.5" customHeight="1">
      <c r="B10" s="68"/>
      <c r="C10" s="68"/>
      <c r="D10" s="68"/>
      <c r="E10" s="68"/>
      <c r="F10" s="68"/>
      <c r="G10" s="68"/>
      <c r="H10" s="69"/>
      <c r="I10" s="69"/>
      <c r="J10" s="69"/>
    </row>
    <row r="11" spans="2:10" ht="19.5" customHeight="1">
      <c r="B11" s="32"/>
      <c r="C11" s="32"/>
      <c r="D11" s="70"/>
      <c r="E11" s="70"/>
      <c r="F11" s="70"/>
      <c r="G11" s="71"/>
      <c r="H11" s="70"/>
      <c r="I11" s="70"/>
      <c r="J11" s="72"/>
    </row>
    <row r="12" spans="2:10" ht="19.5" customHeight="1">
      <c r="B12" s="68"/>
      <c r="C12" s="68"/>
      <c r="D12" s="73"/>
      <c r="E12" s="73"/>
      <c r="F12" s="73"/>
      <c r="G12" s="73"/>
      <c r="H12" s="73"/>
      <c r="I12" s="73"/>
      <c r="J12" s="73"/>
    </row>
    <row r="13" spans="2:10" ht="19.5" customHeight="1">
      <c r="B13" s="74"/>
      <c r="C13" s="74"/>
      <c r="D13" s="74"/>
      <c r="E13" s="74"/>
      <c r="F13" s="74"/>
      <c r="G13" s="74"/>
      <c r="H13" s="74"/>
      <c r="I13" s="74"/>
      <c r="J13" s="74"/>
    </row>
    <row r="14" spans="2:10" ht="19.5" customHeight="1">
      <c r="B14" s="75"/>
      <c r="C14" s="75"/>
      <c r="D14" s="75"/>
      <c r="E14" s="75"/>
      <c r="F14" s="75"/>
      <c r="G14" s="75"/>
      <c r="H14" s="75"/>
      <c r="I14" s="75"/>
      <c r="J14" s="75"/>
    </row>
    <row r="15" spans="2:10" ht="19.5" customHeight="1">
      <c r="B15" s="68"/>
      <c r="C15" s="68"/>
      <c r="D15" s="69"/>
      <c r="E15" s="68"/>
      <c r="F15" s="68"/>
      <c r="G15" s="68"/>
      <c r="H15" s="68"/>
      <c r="I15" s="68"/>
      <c r="J15" s="68"/>
    </row>
    <row r="16" spans="2:10" ht="19.5" customHeight="1">
      <c r="B16" s="76"/>
      <c r="C16" s="76"/>
      <c r="D16" s="77"/>
      <c r="E16" s="76"/>
      <c r="F16" s="76"/>
      <c r="G16" s="76"/>
      <c r="H16" s="76"/>
      <c r="I16" s="76"/>
      <c r="J16" s="76"/>
    </row>
    <row r="17" spans="2:10" ht="19.5" customHeight="1">
      <c r="B17" s="76"/>
      <c r="C17" s="76"/>
      <c r="D17" s="77"/>
      <c r="E17" s="76"/>
      <c r="F17" s="76"/>
      <c r="G17" s="76"/>
      <c r="H17" s="76"/>
      <c r="I17" s="76"/>
      <c r="J17" s="76"/>
    </row>
    <row r="18" spans="2:10" ht="19.5" customHeight="1">
      <c r="B18" s="76"/>
      <c r="C18" s="76"/>
      <c r="D18" s="77"/>
      <c r="E18" s="76"/>
      <c r="F18" s="76"/>
      <c r="G18" s="76"/>
      <c r="H18" s="76"/>
      <c r="I18" s="76"/>
      <c r="J18" s="76"/>
    </row>
    <row r="19" spans="2:10" ht="19.5" customHeight="1">
      <c r="B19" s="76"/>
      <c r="C19" s="76"/>
      <c r="D19" s="78"/>
      <c r="E19" s="76"/>
      <c r="F19" s="76"/>
      <c r="G19" s="76"/>
      <c r="H19" s="76"/>
      <c r="I19" s="76"/>
      <c r="J19" s="76"/>
    </row>
    <row r="20" spans="2:10" ht="19.5" customHeight="1">
      <c r="B20" s="76"/>
      <c r="C20" s="76"/>
      <c r="D20" s="77"/>
      <c r="E20" s="76"/>
      <c r="F20" s="76"/>
      <c r="G20" s="76"/>
      <c r="H20" s="76"/>
      <c r="I20" s="76"/>
      <c r="J20" s="76"/>
    </row>
    <row r="21" spans="2:10" ht="19.5" customHeight="1">
      <c r="B21" s="64"/>
      <c r="C21" s="64"/>
      <c r="D21" s="64"/>
      <c r="E21" s="69"/>
      <c r="F21" s="69"/>
      <c r="G21" s="69"/>
      <c r="H21" s="69"/>
      <c r="I21" s="69"/>
      <c r="J21" s="69"/>
    </row>
    <row r="22" spans="2:10" ht="19.5" customHeight="1">
      <c r="B22" s="68"/>
      <c r="C22" s="68"/>
      <c r="D22" s="68"/>
      <c r="E22" s="68"/>
      <c r="F22" s="68"/>
      <c r="G22" s="68"/>
      <c r="H22" s="68"/>
      <c r="I22" s="68"/>
      <c r="J22" s="68"/>
    </row>
    <row r="24" spans="2:10" ht="19.5" customHeight="1">
      <c r="H24" s="79"/>
    </row>
  </sheetData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/>
  <cp:revision/>
  <dcterms:created xsi:type="dcterms:W3CDTF">2022-05-13T15:46:30Z</dcterms:created>
  <dcterms:modified xsi:type="dcterms:W3CDTF">2022-05-16T16:49:56Z</dcterms:modified>
  <cp:category/>
  <cp:contentStatus/>
</cp:coreProperties>
</file>